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wender\Documents\Wolfgang\SG Sendenhorst\Vorstand\"/>
    </mc:Choice>
  </mc:AlternateContent>
  <bookViews>
    <workbookView xWindow="-100" yWindow="-100" windowWidth="29000" windowHeight="15680" activeTab="1"/>
  </bookViews>
  <sheets>
    <sheet name="Wochenplan" sheetId="1" r:id="rId1"/>
    <sheet name="Abfrage" sheetId="5"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5" l="1"/>
  <c r="C24" i="5" s="1"/>
  <c r="J22" i="1"/>
  <c r="J48" i="1"/>
  <c r="I82" i="1"/>
  <c r="I98" i="1"/>
</calcChain>
</file>

<file path=xl/sharedStrings.xml><?xml version="1.0" encoding="utf-8"?>
<sst xmlns="http://schemas.openxmlformats.org/spreadsheetml/2006/main" count="731" uniqueCount="158">
  <si>
    <t>Westtorhalle</t>
  </si>
  <si>
    <t>Wochentag</t>
  </si>
  <si>
    <t>Montag</t>
  </si>
  <si>
    <t>Dienstag</t>
  </si>
  <si>
    <t>Mittwoch</t>
  </si>
  <si>
    <t>Donnerstag</t>
  </si>
  <si>
    <t>Freitag</t>
  </si>
  <si>
    <t>Samstag</t>
  </si>
  <si>
    <t>Hallenteil</t>
  </si>
  <si>
    <t>15:00 - 15:30</t>
  </si>
  <si>
    <t>Turnen</t>
  </si>
  <si>
    <t>15:30 - 16:00</t>
  </si>
  <si>
    <t>16:00 - 16:30</t>
  </si>
  <si>
    <t>Volleyball</t>
  </si>
  <si>
    <t>16:30 - 17:00</t>
  </si>
  <si>
    <t>17:00 - 17:30</t>
  </si>
  <si>
    <t>Judo</t>
  </si>
  <si>
    <t>17:30 - 18:00</t>
  </si>
  <si>
    <t>18:00 - 18:30</t>
  </si>
  <si>
    <t>18:30 - 19:00</t>
  </si>
  <si>
    <t>Handball</t>
  </si>
  <si>
    <t>19:00 - 19:30</t>
  </si>
  <si>
    <t>19:30 - 20:00</t>
  </si>
  <si>
    <t>20:00 - 20:30</t>
  </si>
  <si>
    <t>Badminton</t>
  </si>
  <si>
    <t>20:30 - 21:00</t>
  </si>
  <si>
    <t>21:00 - 21:30</t>
  </si>
  <si>
    <t>21:30 - 22:00</t>
  </si>
  <si>
    <t>14:00 - 14:30</t>
  </si>
  <si>
    <t>14:30 - 15:00</t>
  </si>
  <si>
    <t>Sozialraum</t>
  </si>
  <si>
    <t>Grundschule</t>
  </si>
  <si>
    <t>Teigelkamp</t>
  </si>
  <si>
    <t xml:space="preserve">Fußball </t>
  </si>
  <si>
    <t>Schwimmen</t>
  </si>
  <si>
    <t>Tanzen</t>
  </si>
  <si>
    <t>Tischtennis</t>
  </si>
  <si>
    <t>Spielmannszug</t>
  </si>
  <si>
    <t>ab 16:45 - Turnen</t>
  </si>
  <si>
    <t>Reitverein 10:00-14:00 Uhr</t>
  </si>
  <si>
    <t>KG Schön wärs ?</t>
  </si>
  <si>
    <t>13:30 - 14:00</t>
  </si>
  <si>
    <t>13:00 - 13:30</t>
  </si>
  <si>
    <t>12:30 - 13:00</t>
  </si>
  <si>
    <t>12:00 - 12:30</t>
  </si>
  <si>
    <t>11:30 - 12:00</t>
  </si>
  <si>
    <t>11:00 - 11:30</t>
  </si>
  <si>
    <t>10:30 - 11:00</t>
  </si>
  <si>
    <t>10:00 - 10:30</t>
  </si>
  <si>
    <t>9:30 - 10:00</t>
  </si>
  <si>
    <t>9:00 - 9:30</t>
  </si>
  <si>
    <t>8:30 - 9:00</t>
  </si>
  <si>
    <t>8:00 - 8:30</t>
  </si>
  <si>
    <t>14:45 / Tanzen</t>
  </si>
  <si>
    <t>ab 17:45 / Turnen</t>
  </si>
  <si>
    <t>Tanzen bis 17:45</t>
  </si>
  <si>
    <t xml:space="preserve">9:45 VHS </t>
  </si>
  <si>
    <t>VHS</t>
  </si>
  <si>
    <t>VHS bis 11:15</t>
  </si>
  <si>
    <t>KfD</t>
  </si>
  <si>
    <t>MUKO</t>
  </si>
  <si>
    <t>KfD ?</t>
  </si>
  <si>
    <t>Sonntag</t>
  </si>
  <si>
    <t>Martinhalle</t>
  </si>
  <si>
    <t>Tennis</t>
  </si>
  <si>
    <t>Tennis (Oktober-April)</t>
  </si>
  <si>
    <t>Fußball 9:00 - 12:30 (November - März)</t>
  </si>
  <si>
    <t>Fußball Oktober-April</t>
  </si>
  <si>
    <t>9:00 - 12:30 Fußball Oktober-April</t>
  </si>
  <si>
    <t>Stand:</t>
  </si>
  <si>
    <t>extern</t>
  </si>
  <si>
    <t>Hallenbelgungsplan 08/2024 - 08/2025</t>
  </si>
  <si>
    <t>mit starken Zuwachs im Jugendbereich</t>
  </si>
  <si>
    <t>Zustand/Erhalt</t>
  </si>
  <si>
    <t>1.</t>
  </si>
  <si>
    <t>Welche Halle wird genutzt? (Westtorhalle, Martin Halle, Teigelkamp Halle, Grundschule)</t>
  </si>
  <si>
    <t>2.</t>
  </si>
  <si>
    <t>Wie ist der Zustand der Halle? (Funktioniert alles?)</t>
  </si>
  <si>
    <t>3.</t>
  </si>
  <si>
    <t>Gib es akute Mängel oder Missstände, die den Betrieb beeinträchtigen?</t>
  </si>
  <si>
    <t>4.</t>
  </si>
  <si>
    <t>Hinweis/Tipps für den Erhalt der Sportstätte? (Was sollte regelmäßig kontrolliert werden? Aus welchem Grund?)</t>
  </si>
  <si>
    <t xml:space="preserve"> </t>
  </si>
  <si>
    <t xml:space="preserve">Bedarfe </t>
  </si>
  <si>
    <t>Aktuelle ungefähre Mitgliederzahl in der Abteilung?</t>
  </si>
  <si>
    <t>Wie ist aktuell die Tendenz? (In der Volleyball Abteilung gibt es aktuell starken Zuwachs im Jugendbereich.)</t>
  </si>
  <si>
    <t>Wo seht ihr die Abteilung in 5 Jahren?</t>
  </si>
  <si>
    <t>Wird der aktuelle Bedarf an Hallenzeiten erfüllt?</t>
  </si>
  <si>
    <t>5.</t>
  </si>
  <si>
    <t xml:space="preserve">Wie schätzt ihr den zukünftigen Bedarf an Hallenzeiten? </t>
  </si>
  <si>
    <t>keine freien Hallen Kapazitäten verfügbar</t>
  </si>
  <si>
    <t>Mehrbedarf ca. 10 Hallenstunden/Woche 
Mo-Fr / 16:00 - 20:00</t>
  </si>
  <si>
    <t xml:space="preserve">Regelmäßige Wartung der Duschen (monatlich)
</t>
  </si>
  <si>
    <t>Fazit</t>
  </si>
  <si>
    <t xml:space="preserve"> - zusätzlicher Sozialraum</t>
  </si>
  <si>
    <t>Aktuelle Hallennutzungsstunden</t>
  </si>
  <si>
    <t>Westtorhalle, St. Martin Halle, Hohe Ward Halle</t>
  </si>
  <si>
    <t>Soweit gut. Teilweise staubiger Boden und die Lüftungssituation in der Westtorhalle ist nicht optimal. Die Aussage das Fenster während des Duschens zu öffnen (nicht nur auf Kipp) ist nicht machbar und kein Übungsleiter bleibt später noch 1h, um die wieder zu zu machen.</t>
  </si>
  <si>
    <t>Durch die Aufarbeitung des Bodens ist es aktuell gut</t>
  </si>
  <si>
    <t>Leichter Zuwachs im Jugendbereich</t>
  </si>
  <si>
    <t>Ähnlich, evt. mehr Jugend, weniger O19</t>
  </si>
  <si>
    <t>ca. 85%, Seniorenmannschaften trainieren alle 3 Wochen auswärts (Spielgemeinschaft). Jugend hat aktuell keine 17-19, daher ca. 1h ungenutzt</t>
  </si>
  <si>
    <t>Schwer zu sagen. Insgesamt evt ähnlich aber eine Verschiebung von Senioren zu Jugend. Breitensport ist auch schwer einzuschätzen. Aktuell kommen immer mal wieder welche dazu.</t>
  </si>
  <si>
    <t>Boden nach Reinigung wieder gut</t>
  </si>
  <si>
    <t>Teigelkamphalle</t>
  </si>
  <si>
    <t>Aus meiner Sicht ist der Zustand gut</t>
  </si>
  <si>
    <t>keine</t>
  </si>
  <si>
    <t>ca. 40 (inkl. PingPong Parkinson Gruppe)</t>
  </si>
  <si>
    <t>Leicht wachsend im Erwachsenenbereich.</t>
  </si>
  <si>
    <t>Stand heute ja.</t>
  </si>
  <si>
    <t>In Zukunft werden wir keine zusätzlichen Stunden benötigen.</t>
  </si>
  <si>
    <t>Die Beleuchtung in der Halle macht immer mal wieder Probleme, hier wäre eine Umstellung auf LED bestimmt sinnvoll. Im Außenbereich ist es zu dunkel. Für Menschen mit Rollator oder anderen Einschränkungen, wäre eine bessere Außenbeleuchtung, insbesondere direkt vor der Halle, wünschenswert. Es gibt, außer auf den Toiletten, keine Abfalleimer mehr,  auch vor der Halle wurde der Abfallbehälter abmontiert. </t>
  </si>
  <si>
    <t>Da wir keine Jugendabteilung mehr haben, ist es wahrscheinlich, dass die Anzahl der Mitglieder der eigentlichen TT-Abteilung  eher sinkt. Leicht wachsend im Erwachsenenbereich. Die Ping-Pong Parkinson Gruppe wächst.</t>
  </si>
  <si>
    <t xml:space="preserve">Duschen in Damen und Herrenumkleide gehen von allein an.  </t>
  </si>
  <si>
    <t xml:space="preserve">Mitgliederzahl ist steigend. </t>
  </si>
  <si>
    <t xml:space="preserve"> unverändert</t>
  </si>
  <si>
    <t>nein</t>
  </si>
  <si>
    <t>Sonstige Rückmeldungen</t>
  </si>
  <si>
    <t>ich wollte mich einmal der guten Ordnung bei dir zurückmelden.
Uns (Spielmannszug) betrifft das Thema der Sporthallen nicht.
Daher verzichte ich mal auf die Beantwortung deiner Fragen. :-)</t>
  </si>
  <si>
    <t>Westtorhalle, Sozialraum, Teigelkamp Halle, Grundschule</t>
  </si>
  <si>
    <t>ca. 700</t>
  </si>
  <si>
    <t>Zuwachs von 20-25% in den letzten 4 Jahren</t>
  </si>
  <si>
    <t xml:space="preserve">Nein. Die Gruppen sind aktuell voll ausgelastet und </t>
  </si>
  <si>
    <t>Aus unserer Sicht gibt es da aktuell nichts zu bemängeln</t>
  </si>
  <si>
    <t>Da wir 1/3 der Halle nutzen, gibt es keine aufgezeichnetes Tennisfeld, was zum Training genutzt werden kann. Dafür müsste die gesamte Halle zur Verfügung stehen.</t>
  </si>
  <si>
    <t>Das alle Geräte, die in den Geräteräumen stehen, immer an einem festgelegten Platz stehen. Wir müssen, als Tennisabteilung, jedes Mal Geräte bewegen um an den Schrank mit unserem Equiqument zu gelangen.</t>
  </si>
  <si>
    <t>ca. 120 Mitglieder, Tendenz steigend</t>
  </si>
  <si>
    <t>Die Tendenz gerade im Jugendbereich ist steigend. Aktuell haben wir ca. 20 Kinder und Jugendliche im Training, allerdings NICHT alle im Wintertraining in der Westtorhalle!</t>
  </si>
  <si>
    <t>Der Bedarf wird aktuell noch erfüllt, jedoch können wir nicht allen Kindern/Jugendlichen Wintertraining in der Westtorhalle anbieten.</t>
  </si>
  <si>
    <t>Im Jugenddbereich rechnen wir aktuell mit wachsenden Zahlen ca. 10-20 Kinder pro Jahr.</t>
  </si>
  <si>
    <t>Wir benötigen, um nur allen Kindern/Jugendlichen Wintertrarining in der Westtorhalle anbieten zu können, zukünfitig 4-6 Std. in der Woche. Aktuell haben wir 2 Std. zur Verfügung. Ich betone, dass es um das Training in der Westtorhalle geht. Wir bemühen uns, Tennistraining in reinen Tennishallen, im Uland von Sendenhorst, anbieten zu können. Was aber kostspielig ist und diese Zeiten dann nicht von der SG, sondern privat von den Eltern bezahlt werden müssen. Deswegen werden wir mehr Hallenzeit benötigen. Das Erwachsene die Halle nutzen, um Tennis zu spielen ziehen wir nicht in Betracht.</t>
  </si>
  <si>
    <t>Westtorhalle (Sozialraum) und Grundschule</t>
  </si>
  <si>
    <t>Sozialraum Westtorhalle: Tür lässt sich nicht schließen, Heizung funktioniert oft nicht, Hygiene auf den Toiletten schlecht (keine Handtücher, kein Klopapier), Hallenboden oft sehr dreckig. Terassentüren lassen sich nicht schließen/öffnen. Aktuell  fehlt einer Tür der Griff, die andere ist mittels Tape verschlossen. Es kann nicht vernünftig gelüftet werden, da die Oberlichter sich ebenfalls nicht öffnen lassen. 
         KVG Grundschule: Im Sanitärbereich fehlt oftmals Toilettenpapier, Tücher für die Hände sind nie vorhanden. Das Handgebläse ist sehr schwach und nicht ausreichend. Einige Toiletten sind manchmal
         verschlossen. Ein Fenster lässt sich nicht schliessen, dadurch lassen sich alle Fenster mit Ausnahme der Oberlichter nicht öffnen. Im Sicherungskasten wurde der Schalter überklebt. Tanztrainer:innen
         wünschen sich die Unterbringuing eines bereits vorhandenen Spiegels, bislang konnte keine Einigung erzielt werden. Heizung wird ab 19/19:30 Uhr automatisch abgeschaltet, die Halle ist ausgekühlt
          trotz noch stattfindener Kurse/Trainings.</t>
  </si>
  <si>
    <t>Die mangelnde Hyiene sowie die fehlende Lüftungsmöglichkeit in beiden Hallen ist ein sehr störender Faktor. Die Tür im Sozialraum der Westtorhalle lässt sich nicht schließen. Es wurde ein Holzkeil hingelegt, aber aus Sicherheitsgründen werden wir diesen nicht unter die Tür schieben.</t>
  </si>
  <si>
    <t xml:space="preserve">Regelmäßige Wartung, Reparaturen müssen dringend erfolgen. Hygiene der Toiletten und Tücher/Klopapier ist dringend sicherzustellen. </t>
  </si>
  <si>
    <t>Zuwachs mit Prognose nach oben. Der Bedarf ist da. </t>
  </si>
  <si>
    <t>Mehr Mitglieder, mehr Workshops</t>
  </si>
  <si>
    <t>Ja, die Trainings können aktuell alle stattfinden</t>
  </si>
  <si>
    <t>Für einen weiteren Aufwuchs sind zusätzliche Hallenzeiten notwendig.</t>
  </si>
  <si>
    <t>Mehrbedarf</t>
  </si>
  <si>
    <t>• Aktuelle Gruppen sind über 100% ausgelastet und es gibt Wartelisten, die aktuell auf Grund fehlender Hallenkapazitäten nicht abgedeckt werden können.
• Im Rückblick auf den Zuwachs der letzten Jahre, werden zukünftig mehr Hallenzeiten benötigt.
 Geschätzter Mehrbedarf 10h pro Woche.</t>
  </si>
  <si>
    <t>Summe</t>
  </si>
  <si>
    <t>St. Martin Halle</t>
  </si>
  <si>
    <t>Hallenboden ist an vielen Stellen defekt. Tribüne teilweise defekt. Duschen renovierungsbedarf. Gäste / Besucher WC  in mittelgutem Zustand, Aussen-Beleuchtung Sportlerausgang ist mangelhaft.</t>
  </si>
  <si>
    <t>Hallenboden ist an vielen Stellen defekt. Allgemeines Trainingsmaterial ist seit Trennung von der Realschule nicht mehr vorhanden. D. h. die noch aktuelle Schulleitung (Hr. Rotterdam) hat die Sportgeräte eigenmächtig eingeschlossen. Auch die wahrscheinlich teilweise durch städtische Mittel erworbenenen Geräte. Dies konnte in keinem Rahmen bisher besprochen werden, da die Schulleitung keinen Bedarf eines Gespräches sieht. Leider ist auch von Stadt und HV keine weitere Unterstützung dazu bisher gekommen bzw. wurde angeboten.</t>
  </si>
  <si>
    <t>Aussen-Beleuchtung Sportlerausgang ist mangelhaft / Gefahr für Kinder und Jugendliche im Dunkeln die Sportstätte zu verlassen bzw. auf der "Straße" ist auch einiges an Radfahr-Verkehr. 
Erhalt bzw. Ausweitung/Steigerung der Attraktivität der Sportstätte:
•	Flächige WLAN Ausbringung in der St.Martin Halle. / Aktuell mit einer Fritzbox, welche nur geringe Bandbreiten seitens Telekom bekommt.
•	TV/Medium um Videos abzuspielen (Spielanalysen etc) Sollte ein Besprechungsraum kommen, wird dies sicher dort verfügbar gemacht werden müssen
•	Die Handball Abt. möchte gerne die alten Sponsoren Rollladen Systeme durch 2-3 große Anzeige-Screens ersetzen. Hier besteht konkreter Bedarf im Kontext Einhaltung Brandschutz etc.</t>
  </si>
  <si>
    <t>ca. 300</t>
  </si>
  <si>
    <t>Gleichbleibend evtl. leicht wachsend. Außerdem Zulauf aus umliegenden Orten, da teilweise dort die Sportart ganz oder teilweise wegfällt.</t>
  </si>
  <si>
    <t>Nach dem Coronaloch wieder ansteigend, speziell im Jugendbereich, wir streben mittelfristig 325-350 Mitglieder an. Außerdem Zulauf aus umliegenden Orten, da teilweise dort die Sportart ganz oder teilweise wegfällt.</t>
  </si>
  <si>
    <t>Zusätzliche Hallenzeiten wären wünschenswert, da beim modernen Handball oftmals die gesamte Halle von einem Team genutzt werden muss. Weiterhin sollte jedes Team 2x wöchentlich trainieren können um eine sportliche Weiterentwicklung bringen zu können. Dies dann speziell zu Zeiten an denen Trainer verfügbar sind.</t>
  </si>
  <si>
    <t>siehe Pos. 4; da wir fast ausschließlich jetzt schon doppelte Belegungen haben; sprich zwei Mannschaften (speziell im Jugendbereich) trainieren gleichzeitig ist eine Ausweitung der Hallenzeiten unabdinglich. Außerdem stoßen wir gerade im Bereich der Mini-Mannschaften (4-6 Jahre) an unsere Kapazitätsgrenzen mit bis zu 25 Kindern pro Einheit!</t>
  </si>
  <si>
    <t xml:space="preserve"> - Hallennutzung durch Dritte wurde nicht betrachtet</t>
  </si>
  <si>
    <t xml:space="preserve"> - Ersatz der Teigelkamp Halle durch eine Zwei- bzw.Dreifach Halle</t>
  </si>
  <si>
    <t>Hallennutungszeiten Mo.-Fr. 16:00 - 22:00 = 6h pro Tag</t>
  </si>
  <si>
    <t xml:space="preserve"> - In dieser Auswertung sind nicht die Wochenendzeiten für den Spielbetrieb berücksichtigt. Die letzte Saison hat jedoch gezeigt, dass auch hier in der Zeit von September bis Mai ein Mehrbedarf besteht.</t>
  </si>
  <si>
    <t xml:space="preserve">Abfrage Bedraf an Hallennutzung </t>
  </si>
  <si>
    <t xml:space="preserve">Marode Pfostenanlagen (20 Jahre alt)
</t>
  </si>
  <si>
    <t>Anlage 1 des Protokolls der Vorstands-Sitzung vom 05.03.2025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</si>
</sst>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quot; h / Woche&quot;"/>
    <numFmt numFmtId="165" formatCode="0.00&quot; Tage&quot;"/>
  </numFmts>
  <fonts count="6" x14ac:knownFonts="1">
    <font>
      <sz val="10"/>
      <name val="Arial"/>
    </font>
    <font>
      <b/>
      <sz val="14"/>
      <name val="Arial"/>
      <family val="2"/>
    </font>
    <font>
      <sz val="10"/>
      <name val="Arial"/>
      <family val="2"/>
    </font>
    <font>
      <sz val="8"/>
      <name val="Arial"/>
    </font>
    <font>
      <b/>
      <sz val="10"/>
      <name val="Arial"/>
      <family val="2"/>
    </font>
    <font>
      <b/>
      <sz val="12"/>
      <name val="Arial"/>
      <family val="2"/>
    </font>
  </fonts>
  <fills count="15">
    <fill>
      <patternFill patternType="none"/>
    </fill>
    <fill>
      <patternFill patternType="gray125"/>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7030A0"/>
        <bgColor indexed="64"/>
      </patternFill>
    </fill>
    <fill>
      <patternFill patternType="solid">
        <fgColor rgb="FF0070C0"/>
        <bgColor indexed="64"/>
      </patternFill>
    </fill>
    <fill>
      <patternFill patternType="solid">
        <fgColor theme="9" tint="-0.249977111117893"/>
        <bgColor indexed="64"/>
      </patternFill>
    </fill>
    <fill>
      <patternFill patternType="solid">
        <fgColor rgb="FFFFC000"/>
        <bgColor indexed="64"/>
      </patternFill>
    </fill>
    <fill>
      <patternFill patternType="solid">
        <fgColor theme="9"/>
        <bgColor indexed="64"/>
      </patternFill>
    </fill>
    <fill>
      <patternFill patternType="solid">
        <fgColor theme="6" tint="0.59999389629810485"/>
        <bgColor indexed="64"/>
      </patternFill>
    </fill>
  </fills>
  <borders count="24">
    <border>
      <left/>
      <right/>
      <top/>
      <bottom/>
      <diagonal/>
    </border>
    <border>
      <left style="thin">
        <color theme="1"/>
      </left>
      <right style="thin">
        <color theme="1"/>
      </right>
      <top style="thin">
        <color theme="1"/>
      </top>
      <bottom/>
      <diagonal/>
    </border>
    <border>
      <left style="thin">
        <color theme="1"/>
      </left>
      <right/>
      <top style="thin">
        <color theme="1"/>
      </top>
      <bottom style="thin">
        <color theme="0" tint="-0.34998626667073579"/>
      </bottom>
      <diagonal/>
    </border>
    <border>
      <left/>
      <right/>
      <top style="thin">
        <color theme="1"/>
      </top>
      <bottom style="thin">
        <color theme="0" tint="-0.34998626667073579"/>
      </bottom>
      <diagonal/>
    </border>
    <border>
      <left/>
      <right style="thin">
        <color theme="1"/>
      </right>
      <top style="thin">
        <color theme="1"/>
      </top>
      <bottom style="thin">
        <color theme="0" tint="-0.34998626667073579"/>
      </bottom>
      <diagonal/>
    </border>
    <border>
      <left style="thin">
        <color theme="1"/>
      </left>
      <right style="thin">
        <color theme="1"/>
      </right>
      <top style="thin">
        <color theme="0" tint="-0.34998626667073579"/>
      </top>
      <bottom style="thin">
        <color theme="1"/>
      </bottom>
      <diagonal/>
    </border>
    <border>
      <left style="thin">
        <color theme="1"/>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1"/>
      </right>
      <top style="thin">
        <color theme="0" tint="-0.34998626667073579"/>
      </top>
      <bottom/>
      <diagonal/>
    </border>
    <border>
      <left style="thin">
        <color theme="1"/>
      </left>
      <right style="thin">
        <color theme="0" tint="-0.34998626667073579"/>
      </right>
      <top style="thin">
        <color theme="1"/>
      </top>
      <bottom style="thin">
        <color theme="0" tint="-0.34998626667073579"/>
      </bottom>
      <diagonal/>
    </border>
    <border>
      <left style="thin">
        <color theme="1"/>
      </left>
      <right/>
      <top style="thin">
        <color theme="0" tint="-0.34998626667073579"/>
      </top>
      <bottom style="thin">
        <color theme="1"/>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80">
    <xf numFmtId="0" fontId="0" fillId="0" borderId="0" xfId="0"/>
    <xf numFmtId="0" fontId="1" fillId="0" borderId="0" xfId="0" applyFont="1"/>
    <xf numFmtId="0" fontId="0" fillId="0" borderId="2" xfId="0" applyBorder="1"/>
    <xf numFmtId="0" fontId="0" fillId="0" borderId="10" xfId="0" applyBorder="1"/>
    <xf numFmtId="0" fontId="0" fillId="5" borderId="9" xfId="0" applyFill="1" applyBorder="1"/>
    <xf numFmtId="0" fontId="2" fillId="0" borderId="0" xfId="0" applyFont="1"/>
    <xf numFmtId="0" fontId="0" fillId="2" borderId="0" xfId="0" applyFill="1"/>
    <xf numFmtId="0" fontId="0" fillId="3"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4" borderId="0" xfId="0" applyFill="1"/>
    <xf numFmtId="0" fontId="0" fillId="11" borderId="0" xfId="0" applyFill="1"/>
    <xf numFmtId="0" fontId="0" fillId="12" borderId="0" xfId="0" applyFill="1"/>
    <xf numFmtId="0" fontId="0" fillId="0" borderId="18" xfId="0" applyBorder="1" applyAlignment="1">
      <alignment horizontal="center"/>
    </xf>
    <xf numFmtId="0" fontId="0" fillId="8" borderId="18" xfId="0" applyFill="1" applyBorder="1"/>
    <xf numFmtId="0" fontId="0" fillId="3" borderId="18" xfId="0" applyFill="1" applyBorder="1" applyAlignment="1">
      <alignment horizontal="center"/>
    </xf>
    <xf numFmtId="0" fontId="0" fillId="7" borderId="18" xfId="0" applyFill="1" applyBorder="1"/>
    <xf numFmtId="0" fontId="2" fillId="0" borderId="18" xfId="0" applyFont="1" applyBorder="1" applyAlignment="1">
      <alignment horizontal="center"/>
    </xf>
    <xf numFmtId="0" fontId="0" fillId="0" borderId="18" xfId="0" applyBorder="1"/>
    <xf numFmtId="0" fontId="0" fillId="12" borderId="18" xfId="0" applyFill="1" applyBorder="1"/>
    <xf numFmtId="0" fontId="0" fillId="9" borderId="18" xfId="0" applyFill="1" applyBorder="1"/>
    <xf numFmtId="0" fontId="0" fillId="6" borderId="18" xfId="0" applyFill="1" applyBorder="1"/>
    <xf numFmtId="0" fontId="2" fillId="0" borderId="18" xfId="0" applyFont="1" applyBorder="1" applyAlignment="1">
      <alignment horizontal="left" indent="1"/>
    </xf>
    <xf numFmtId="0" fontId="0" fillId="5" borderId="18" xfId="0" applyFill="1" applyBorder="1"/>
    <xf numFmtId="0" fontId="0" fillId="3" borderId="18" xfId="0" applyFill="1" applyBorder="1"/>
    <xf numFmtId="0" fontId="0" fillId="4" borderId="18" xfId="0" applyFill="1" applyBorder="1"/>
    <xf numFmtId="0" fontId="0" fillId="11" borderId="18" xfId="0" applyFill="1" applyBorder="1"/>
    <xf numFmtId="0" fontId="0" fillId="10" borderId="18" xfId="0" applyFill="1" applyBorder="1"/>
    <xf numFmtId="0" fontId="4" fillId="0" borderId="0" xfId="0" applyFont="1"/>
    <xf numFmtId="14" fontId="4" fillId="0" borderId="0" xfId="0" applyNumberFormat="1" applyFont="1"/>
    <xf numFmtId="0" fontId="1"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4" fillId="0" borderId="1" xfId="0" applyFont="1" applyBorder="1"/>
    <xf numFmtId="0" fontId="4" fillId="0" borderId="2" xfId="0" applyFont="1" applyBorder="1"/>
    <xf numFmtId="0" fontId="4" fillId="0" borderId="5" xfId="0" applyFont="1" applyBorder="1"/>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center"/>
    </xf>
    <xf numFmtId="0" fontId="4" fillId="0" borderId="11"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2" xfId="0" applyFont="1" applyBorder="1" applyAlignment="1">
      <alignment horizontal="center"/>
    </xf>
    <xf numFmtId="0" fontId="5" fillId="0" borderId="0" xfId="0" applyFont="1" applyAlignment="1">
      <alignment horizontal="right" vertical="center"/>
    </xf>
    <xf numFmtId="14" fontId="5" fillId="0" borderId="0" xfId="0" applyNumberFormat="1" applyFont="1" applyAlignment="1">
      <alignment horizontal="center" vertical="center"/>
    </xf>
    <xf numFmtId="0" fontId="0" fillId="0" borderId="0" xfId="0" applyAlignment="1">
      <alignment wrapText="1"/>
    </xf>
    <xf numFmtId="0" fontId="2" fillId="0" borderId="0" xfId="0" applyFont="1" applyAlignment="1">
      <alignment wrapText="1"/>
    </xf>
    <xf numFmtId="0" fontId="2" fillId="0" borderId="0" xfId="0" applyFont="1" applyAlignment="1">
      <alignment horizontal="left" wrapText="1"/>
    </xf>
    <xf numFmtId="0" fontId="4" fillId="0" borderId="0" xfId="0" applyFont="1" applyAlignment="1">
      <alignment wrapText="1"/>
    </xf>
    <xf numFmtId="0" fontId="4" fillId="13" borderId="0" xfId="0" applyFont="1" applyFill="1"/>
    <xf numFmtId="0" fontId="0" fillId="13" borderId="0" xfId="0" applyFill="1" applyAlignment="1">
      <alignment wrapText="1"/>
    </xf>
    <xf numFmtId="0" fontId="0" fillId="13" borderId="0" xfId="0" applyFill="1"/>
    <xf numFmtId="0" fontId="4" fillId="13" borderId="0" xfId="0" applyFont="1" applyFill="1" applyAlignment="1">
      <alignment wrapText="1"/>
    </xf>
    <xf numFmtId="0" fontId="0" fillId="0" borderId="19" xfId="0" applyBorder="1"/>
    <xf numFmtId="0" fontId="0" fillId="0" borderId="19" xfId="0" applyBorder="1" applyAlignment="1">
      <alignment wrapText="1"/>
    </xf>
    <xf numFmtId="0" fontId="2" fillId="0" borderId="19" xfId="0" applyFont="1" applyBorder="1" applyAlignment="1">
      <alignment wrapText="1"/>
    </xf>
    <xf numFmtId="164" fontId="4" fillId="0" borderId="19" xfId="0" applyNumberFormat="1" applyFont="1" applyBorder="1"/>
    <xf numFmtId="164" fontId="2" fillId="0" borderId="19" xfId="0" applyNumberFormat="1" applyFont="1" applyBorder="1" applyAlignment="1">
      <alignment wrapText="1"/>
    </xf>
    <xf numFmtId="0" fontId="4" fillId="0" borderId="21" xfId="0" applyFont="1" applyBorder="1" applyAlignment="1">
      <alignment wrapText="1"/>
    </xf>
    <xf numFmtId="0" fontId="4" fillId="13" borderId="20" xfId="0" applyFont="1" applyFill="1" applyBorder="1" applyAlignment="1">
      <alignment wrapText="1"/>
    </xf>
    <xf numFmtId="0" fontId="4" fillId="0" borderId="23" xfId="0" applyFont="1" applyBorder="1" applyAlignment="1">
      <alignment wrapText="1"/>
    </xf>
    <xf numFmtId="0" fontId="4" fillId="13" borderId="22" xfId="0" applyFont="1" applyFill="1" applyBorder="1" applyAlignment="1">
      <alignment wrapText="1"/>
    </xf>
    <xf numFmtId="164" fontId="0" fillId="0" borderId="19" xfId="0" applyNumberFormat="1" applyBorder="1" applyAlignment="1">
      <alignment wrapText="1"/>
    </xf>
    <xf numFmtId="164" fontId="2" fillId="5" borderId="19" xfId="0" applyNumberFormat="1" applyFont="1" applyFill="1" applyBorder="1" applyAlignment="1">
      <alignment wrapText="1"/>
    </xf>
    <xf numFmtId="0" fontId="4" fillId="5" borderId="0" xfId="0" applyFont="1" applyFill="1"/>
    <xf numFmtId="164" fontId="4" fillId="5" borderId="0" xfId="0" applyNumberFormat="1" applyFont="1" applyFill="1" applyAlignment="1">
      <alignment wrapText="1"/>
    </xf>
    <xf numFmtId="164" fontId="4" fillId="5" borderId="19" xfId="0" applyNumberFormat="1" applyFont="1" applyFill="1" applyBorder="1"/>
    <xf numFmtId="164" fontId="0" fillId="5" borderId="19" xfId="0" applyNumberFormat="1" applyFill="1" applyBorder="1" applyAlignment="1">
      <alignment wrapText="1"/>
    </xf>
    <xf numFmtId="0" fontId="0" fillId="14" borderId="0" xfId="0" applyFill="1"/>
    <xf numFmtId="0" fontId="2" fillId="14" borderId="0" xfId="0" applyFont="1" applyFill="1"/>
    <xf numFmtId="165" fontId="0" fillId="14" borderId="0" xfId="0" applyNumberFormat="1" applyFill="1" applyAlignment="1">
      <alignment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showGridLines="0" zoomScaleNormal="100" workbookViewId="0">
      <pane ySplit="3" topLeftCell="A40" activePane="bottomLeft" state="frozen"/>
      <selection pane="bottomLeft" activeCell="J50" activeCellId="1" sqref="I84 J50"/>
    </sheetView>
  </sheetViews>
  <sheetFormatPr baseColWidth="10" defaultRowHeight="12.5" x14ac:dyDescent="0.25"/>
  <cols>
    <col min="1" max="1" width="12.7265625" customWidth="1"/>
    <col min="2" max="2" width="11.36328125" customWidth="1"/>
    <col min="3" max="3" width="14.81640625" bestFit="1" customWidth="1"/>
    <col min="6" max="6" width="16.26953125" customWidth="1"/>
    <col min="7" max="7" width="22.7265625" customWidth="1"/>
    <col min="11" max="11" width="14.08984375" customWidth="1"/>
    <col min="13" max="13" width="19.08984375" bestFit="1" customWidth="1"/>
  </cols>
  <sheetData>
    <row r="1" spans="1:19" s="35" customFormat="1" ht="25.5" customHeight="1" x14ac:dyDescent="0.25">
      <c r="A1" s="33" t="s">
        <v>71</v>
      </c>
      <c r="B1" s="34"/>
      <c r="C1" s="34"/>
      <c r="D1" s="34"/>
      <c r="E1" s="34"/>
      <c r="F1" s="46" t="s">
        <v>69</v>
      </c>
      <c r="G1" s="47">
        <v>45371</v>
      </c>
      <c r="H1" s="34"/>
      <c r="I1" s="34"/>
      <c r="J1" s="34"/>
    </row>
    <row r="2" spans="1:19" ht="13" x14ac:dyDescent="0.3">
      <c r="B2" s="7" t="s">
        <v>33</v>
      </c>
      <c r="C2" s="4" t="s">
        <v>20</v>
      </c>
      <c r="D2" s="8" t="s">
        <v>24</v>
      </c>
      <c r="E2" s="9" t="s">
        <v>13</v>
      </c>
      <c r="F2" s="10" t="s">
        <v>10</v>
      </c>
      <c r="G2" s="11" t="s">
        <v>16</v>
      </c>
      <c r="H2" s="12" t="s">
        <v>34</v>
      </c>
      <c r="I2" s="13" t="s">
        <v>35</v>
      </c>
      <c r="J2" s="14" t="s">
        <v>36</v>
      </c>
      <c r="K2" s="6" t="s">
        <v>37</v>
      </c>
      <c r="L2" s="15" t="s">
        <v>64</v>
      </c>
      <c r="M2" s="5" t="s">
        <v>70</v>
      </c>
      <c r="N2" s="31"/>
      <c r="O2" s="32"/>
    </row>
    <row r="4" spans="1:19" ht="18" x14ac:dyDescent="0.4">
      <c r="A4" s="1" t="s">
        <v>0</v>
      </c>
    </row>
    <row r="5" spans="1:19" s="31" customFormat="1" ht="17.149999999999999" customHeight="1" x14ac:dyDescent="0.3">
      <c r="A5" s="36" t="s">
        <v>1</v>
      </c>
      <c r="B5" s="74" t="s">
        <v>2</v>
      </c>
      <c r="C5" s="75"/>
      <c r="D5" s="75"/>
      <c r="E5" s="77" t="s">
        <v>3</v>
      </c>
      <c r="F5" s="78"/>
      <c r="G5" s="79"/>
      <c r="H5" s="77" t="s">
        <v>4</v>
      </c>
      <c r="I5" s="78"/>
      <c r="J5" s="79"/>
      <c r="K5" s="75" t="s">
        <v>5</v>
      </c>
      <c r="L5" s="75"/>
      <c r="M5" s="76"/>
      <c r="N5" s="74" t="s">
        <v>6</v>
      </c>
      <c r="O5" s="75"/>
      <c r="P5" s="76"/>
      <c r="Q5" s="74" t="s">
        <v>7</v>
      </c>
      <c r="R5" s="75"/>
      <c r="S5" s="76"/>
    </row>
    <row r="6" spans="1:19" s="31" customFormat="1" ht="17.149999999999999" customHeight="1" x14ac:dyDescent="0.3">
      <c r="A6" s="38" t="s">
        <v>8</v>
      </c>
      <c r="B6" s="39">
        <v>1</v>
      </c>
      <c r="C6" s="41">
        <v>2</v>
      </c>
      <c r="D6" s="42">
        <v>3</v>
      </c>
      <c r="E6" s="43">
        <v>1</v>
      </c>
      <c r="F6" s="41">
        <v>2</v>
      </c>
      <c r="G6" s="44">
        <v>3</v>
      </c>
      <c r="H6" s="43">
        <v>1</v>
      </c>
      <c r="I6" s="41">
        <v>2</v>
      </c>
      <c r="J6" s="44">
        <v>3</v>
      </c>
      <c r="K6" s="45">
        <v>1</v>
      </c>
      <c r="L6" s="41">
        <v>2</v>
      </c>
      <c r="M6" s="40">
        <v>3</v>
      </c>
      <c r="N6" s="39">
        <v>1</v>
      </c>
      <c r="O6" s="41">
        <v>2</v>
      </c>
      <c r="P6" s="40">
        <v>3</v>
      </c>
      <c r="Q6" s="39">
        <v>1</v>
      </c>
      <c r="R6" s="41">
        <v>2</v>
      </c>
      <c r="S6" s="40">
        <v>3</v>
      </c>
    </row>
    <row r="7" spans="1:19" ht="17.149999999999999" customHeight="1" x14ac:dyDescent="0.25">
      <c r="A7" s="2" t="s">
        <v>9</v>
      </c>
      <c r="B7" s="16"/>
      <c r="C7" s="16"/>
      <c r="D7" s="16"/>
      <c r="E7" s="16"/>
      <c r="F7" s="16"/>
      <c r="G7" s="16"/>
      <c r="H7" s="16"/>
      <c r="I7" s="16"/>
      <c r="J7" s="16"/>
      <c r="K7" s="16"/>
      <c r="L7" s="16"/>
      <c r="M7" s="16"/>
      <c r="N7" s="17" t="s">
        <v>10</v>
      </c>
      <c r="O7" s="17" t="s">
        <v>10</v>
      </c>
      <c r="P7" s="17" t="s">
        <v>10</v>
      </c>
      <c r="Q7" s="18"/>
      <c r="R7" s="18" t="s">
        <v>66</v>
      </c>
      <c r="S7" s="18"/>
    </row>
    <row r="8" spans="1:19" ht="17.149999999999999" customHeight="1" x14ac:dyDescent="0.25">
      <c r="A8" s="3" t="s">
        <v>11</v>
      </c>
      <c r="B8" s="16"/>
      <c r="C8" s="16"/>
      <c r="D8" s="16"/>
      <c r="E8" s="16"/>
      <c r="F8" s="16"/>
      <c r="G8" s="16"/>
      <c r="H8" s="16"/>
      <c r="I8" s="16"/>
      <c r="J8" s="16"/>
      <c r="K8" s="16"/>
      <c r="L8" s="16"/>
      <c r="M8" s="16"/>
      <c r="N8" s="17" t="s">
        <v>10</v>
      </c>
      <c r="O8" s="17" t="s">
        <v>10</v>
      </c>
      <c r="P8" s="17" t="s">
        <v>10</v>
      </c>
      <c r="Q8" s="16"/>
      <c r="R8" s="16"/>
      <c r="S8" s="16"/>
    </row>
    <row r="9" spans="1:19" ht="17.149999999999999" customHeight="1" x14ac:dyDescent="0.25">
      <c r="A9" s="2" t="s">
        <v>12</v>
      </c>
      <c r="B9" s="17" t="s">
        <v>10</v>
      </c>
      <c r="C9" s="17" t="s">
        <v>10</v>
      </c>
      <c r="D9" s="16"/>
      <c r="E9" s="19" t="s">
        <v>13</v>
      </c>
      <c r="F9" s="19" t="s">
        <v>13</v>
      </c>
      <c r="G9" s="19" t="s">
        <v>13</v>
      </c>
      <c r="H9" s="17" t="s">
        <v>10</v>
      </c>
      <c r="I9" s="17" t="s">
        <v>10</v>
      </c>
      <c r="J9" s="17" t="s">
        <v>10</v>
      </c>
      <c r="K9" s="19" t="s">
        <v>13</v>
      </c>
      <c r="L9" s="19" t="s">
        <v>13</v>
      </c>
      <c r="M9" s="19" t="s">
        <v>13</v>
      </c>
      <c r="N9" s="17" t="s">
        <v>10</v>
      </c>
      <c r="O9" s="17" t="s">
        <v>10</v>
      </c>
      <c r="P9" s="17" t="s">
        <v>10</v>
      </c>
      <c r="Q9" s="20"/>
      <c r="R9" s="16"/>
      <c r="S9" s="16"/>
    </row>
    <row r="10" spans="1:19" ht="17.149999999999999" customHeight="1" x14ac:dyDescent="0.25">
      <c r="A10" s="3" t="s">
        <v>14</v>
      </c>
      <c r="B10" s="17" t="s">
        <v>10</v>
      </c>
      <c r="C10" s="17" t="s">
        <v>10</v>
      </c>
      <c r="D10" s="19" t="s">
        <v>13</v>
      </c>
      <c r="E10" s="19" t="s">
        <v>13</v>
      </c>
      <c r="F10" s="19" t="s">
        <v>13</v>
      </c>
      <c r="G10" s="19" t="s">
        <v>13</v>
      </c>
      <c r="H10" s="17" t="s">
        <v>10</v>
      </c>
      <c r="I10" s="17" t="s">
        <v>10</v>
      </c>
      <c r="J10" s="17" t="s">
        <v>10</v>
      </c>
      <c r="K10" s="19" t="s">
        <v>13</v>
      </c>
      <c r="L10" s="19" t="s">
        <v>13</v>
      </c>
      <c r="M10" s="19" t="s">
        <v>13</v>
      </c>
      <c r="N10" s="17" t="s">
        <v>10</v>
      </c>
      <c r="O10" s="17" t="s">
        <v>10</v>
      </c>
      <c r="P10" s="17" t="s">
        <v>10</v>
      </c>
      <c r="Q10" s="16"/>
      <c r="R10" s="16"/>
      <c r="S10" s="21"/>
    </row>
    <row r="11" spans="1:19" ht="17.149999999999999" customHeight="1" x14ac:dyDescent="0.25">
      <c r="A11" s="2" t="s">
        <v>15</v>
      </c>
      <c r="B11" s="17" t="s">
        <v>10</v>
      </c>
      <c r="C11" s="17" t="s">
        <v>10</v>
      </c>
      <c r="D11" s="19" t="s">
        <v>13</v>
      </c>
      <c r="E11" s="19" t="s">
        <v>13</v>
      </c>
      <c r="F11" s="19" t="s">
        <v>13</v>
      </c>
      <c r="G11" s="19" t="s">
        <v>13</v>
      </c>
      <c r="H11" s="17" t="s">
        <v>10</v>
      </c>
      <c r="I11" s="17" t="s">
        <v>10</v>
      </c>
      <c r="J11" s="17" t="s">
        <v>10</v>
      </c>
      <c r="K11" s="19" t="s">
        <v>13</v>
      </c>
      <c r="L11" s="19" t="s">
        <v>13</v>
      </c>
      <c r="M11" s="22" t="s">
        <v>65</v>
      </c>
      <c r="N11" s="17" t="s">
        <v>10</v>
      </c>
      <c r="O11" s="17" t="s">
        <v>10</v>
      </c>
      <c r="P11" s="23" t="s">
        <v>16</v>
      </c>
      <c r="Q11" s="20"/>
      <c r="R11" s="16"/>
      <c r="S11" s="16"/>
    </row>
    <row r="12" spans="1:19" ht="17.149999999999999" customHeight="1" x14ac:dyDescent="0.25">
      <c r="A12" s="3" t="s">
        <v>17</v>
      </c>
      <c r="B12" s="17" t="s">
        <v>10</v>
      </c>
      <c r="C12" s="17" t="s">
        <v>10</v>
      </c>
      <c r="D12" s="19" t="s">
        <v>13</v>
      </c>
      <c r="E12" s="19" t="s">
        <v>13</v>
      </c>
      <c r="F12" s="19" t="s">
        <v>13</v>
      </c>
      <c r="G12" s="19" t="s">
        <v>13</v>
      </c>
      <c r="H12" s="17" t="s">
        <v>10</v>
      </c>
      <c r="I12" s="17" t="s">
        <v>10</v>
      </c>
      <c r="J12" s="17" t="s">
        <v>10</v>
      </c>
      <c r="K12" s="19" t="s">
        <v>13</v>
      </c>
      <c r="L12" s="19" t="s">
        <v>13</v>
      </c>
      <c r="M12" s="22" t="s">
        <v>65</v>
      </c>
      <c r="N12" s="17" t="s">
        <v>10</v>
      </c>
      <c r="O12" s="17" t="s">
        <v>10</v>
      </c>
      <c r="P12" s="23" t="s">
        <v>16</v>
      </c>
      <c r="Q12" s="16"/>
      <c r="R12" s="16"/>
      <c r="S12" s="16"/>
    </row>
    <row r="13" spans="1:19" ht="17.149999999999999" customHeight="1" x14ac:dyDescent="0.25">
      <c r="A13" s="2" t="s">
        <v>18</v>
      </c>
      <c r="B13" s="17" t="s">
        <v>10</v>
      </c>
      <c r="C13" s="17" t="s">
        <v>10</v>
      </c>
      <c r="D13" s="23" t="s">
        <v>16</v>
      </c>
      <c r="E13" s="19" t="s">
        <v>13</v>
      </c>
      <c r="F13" s="19" t="s">
        <v>13</v>
      </c>
      <c r="G13" s="19" t="s">
        <v>13</v>
      </c>
      <c r="H13" s="17" t="s">
        <v>10</v>
      </c>
      <c r="I13" s="17" t="s">
        <v>10</v>
      </c>
      <c r="J13" s="17" t="s">
        <v>10</v>
      </c>
      <c r="K13" s="19" t="s">
        <v>13</v>
      </c>
      <c r="L13" s="19" t="s">
        <v>13</v>
      </c>
      <c r="M13" s="22" t="s">
        <v>65</v>
      </c>
      <c r="N13" s="17" t="s">
        <v>10</v>
      </c>
      <c r="O13" s="17" t="s">
        <v>10</v>
      </c>
      <c r="P13" s="23" t="s">
        <v>16</v>
      </c>
      <c r="Q13" s="20"/>
      <c r="R13" s="16"/>
      <c r="S13" s="16"/>
    </row>
    <row r="14" spans="1:19" ht="17.149999999999999" customHeight="1" x14ac:dyDescent="0.25">
      <c r="A14" s="3" t="s">
        <v>19</v>
      </c>
      <c r="B14" s="17" t="s">
        <v>10</v>
      </c>
      <c r="C14" s="17" t="s">
        <v>10</v>
      </c>
      <c r="D14" s="23" t="s">
        <v>16</v>
      </c>
      <c r="E14" s="19" t="s">
        <v>13</v>
      </c>
      <c r="F14" s="19" t="s">
        <v>13</v>
      </c>
      <c r="G14" s="19" t="s">
        <v>13</v>
      </c>
      <c r="H14" s="19" t="s">
        <v>13</v>
      </c>
      <c r="I14" s="19" t="s">
        <v>13</v>
      </c>
      <c r="J14" s="19" t="s">
        <v>13</v>
      </c>
      <c r="K14" s="19" t="s">
        <v>13</v>
      </c>
      <c r="L14" s="19" t="s">
        <v>13</v>
      </c>
      <c r="M14" s="22" t="s">
        <v>65</v>
      </c>
      <c r="N14" s="17" t="s">
        <v>10</v>
      </c>
      <c r="O14" s="17" t="s">
        <v>10</v>
      </c>
      <c r="P14" s="23" t="s">
        <v>16</v>
      </c>
      <c r="Q14" s="16"/>
      <c r="R14" s="16"/>
      <c r="S14" s="16"/>
    </row>
    <row r="15" spans="1:19" ht="17.149999999999999" customHeight="1" x14ac:dyDescent="0.25">
      <c r="A15" s="2" t="s">
        <v>21</v>
      </c>
      <c r="B15" s="17" t="s">
        <v>10</v>
      </c>
      <c r="C15" s="17" t="s">
        <v>10</v>
      </c>
      <c r="D15" s="23" t="s">
        <v>16</v>
      </c>
      <c r="E15" s="19" t="s">
        <v>13</v>
      </c>
      <c r="F15" s="19" t="s">
        <v>13</v>
      </c>
      <c r="G15" s="19" t="s">
        <v>13</v>
      </c>
      <c r="H15" s="19" t="s">
        <v>13</v>
      </c>
      <c r="I15" s="19" t="s">
        <v>13</v>
      </c>
      <c r="J15" s="19" t="s">
        <v>13</v>
      </c>
      <c r="K15" s="19" t="s">
        <v>13</v>
      </c>
      <c r="L15" s="19" t="s">
        <v>13</v>
      </c>
      <c r="M15" s="19" t="s">
        <v>13</v>
      </c>
      <c r="N15" s="19" t="s">
        <v>13</v>
      </c>
      <c r="O15" s="19" t="s">
        <v>13</v>
      </c>
      <c r="P15" s="19" t="s">
        <v>13</v>
      </c>
      <c r="Q15" s="20"/>
      <c r="R15" s="16"/>
      <c r="S15" s="16"/>
    </row>
    <row r="16" spans="1:19" ht="17.149999999999999" customHeight="1" x14ac:dyDescent="0.25">
      <c r="A16" s="3" t="s">
        <v>22</v>
      </c>
      <c r="B16" s="17" t="s">
        <v>10</v>
      </c>
      <c r="C16" s="17" t="s">
        <v>10</v>
      </c>
      <c r="D16" s="23" t="s">
        <v>16</v>
      </c>
      <c r="E16" s="19" t="s">
        <v>13</v>
      </c>
      <c r="F16" s="19" t="s">
        <v>13</v>
      </c>
      <c r="G16" s="19" t="s">
        <v>13</v>
      </c>
      <c r="H16" s="19" t="s">
        <v>13</v>
      </c>
      <c r="I16" s="19" t="s">
        <v>13</v>
      </c>
      <c r="J16" s="19" t="s">
        <v>13</v>
      </c>
      <c r="K16" s="19" t="s">
        <v>13</v>
      </c>
      <c r="L16" s="19" t="s">
        <v>13</v>
      </c>
      <c r="M16" s="19" t="s">
        <v>13</v>
      </c>
      <c r="N16" s="19" t="s">
        <v>13</v>
      </c>
      <c r="O16" s="19" t="s">
        <v>13</v>
      </c>
      <c r="P16" s="19" t="s">
        <v>13</v>
      </c>
      <c r="Q16" s="16"/>
      <c r="R16" s="16"/>
      <c r="S16" s="16"/>
    </row>
    <row r="17" spans="1:19" ht="17.149999999999999" customHeight="1" x14ac:dyDescent="0.25">
      <c r="A17" s="2" t="s">
        <v>23</v>
      </c>
      <c r="B17" s="24" t="s">
        <v>24</v>
      </c>
      <c r="C17" s="24" t="s">
        <v>24</v>
      </c>
      <c r="D17" s="24" t="s">
        <v>24</v>
      </c>
      <c r="E17" s="19" t="s">
        <v>13</v>
      </c>
      <c r="F17" s="19" t="s">
        <v>13</v>
      </c>
      <c r="G17" s="19" t="s">
        <v>13</v>
      </c>
      <c r="H17" s="19" t="s">
        <v>13</v>
      </c>
      <c r="I17" s="24" t="s">
        <v>24</v>
      </c>
      <c r="J17" s="24" t="s">
        <v>24</v>
      </c>
      <c r="K17" s="19" t="s">
        <v>13</v>
      </c>
      <c r="L17" s="19" t="s">
        <v>13</v>
      </c>
      <c r="M17" s="19" t="s">
        <v>13</v>
      </c>
      <c r="N17" s="19" t="s">
        <v>13</v>
      </c>
      <c r="O17" s="19" t="s">
        <v>13</v>
      </c>
      <c r="P17" s="19" t="s">
        <v>13</v>
      </c>
      <c r="Q17" s="20"/>
      <c r="R17" s="16"/>
      <c r="S17" s="16"/>
    </row>
    <row r="18" spans="1:19" ht="17.149999999999999" customHeight="1" x14ac:dyDescent="0.25">
      <c r="A18" s="3" t="s">
        <v>25</v>
      </c>
      <c r="B18" s="24" t="s">
        <v>24</v>
      </c>
      <c r="C18" s="24" t="s">
        <v>24</v>
      </c>
      <c r="D18" s="24" t="s">
        <v>24</v>
      </c>
      <c r="E18" s="19" t="s">
        <v>13</v>
      </c>
      <c r="F18" s="19" t="s">
        <v>13</v>
      </c>
      <c r="G18" s="19" t="s">
        <v>13</v>
      </c>
      <c r="H18" s="19" t="s">
        <v>13</v>
      </c>
      <c r="I18" s="24" t="s">
        <v>24</v>
      </c>
      <c r="J18" s="24" t="s">
        <v>24</v>
      </c>
      <c r="K18" s="19" t="s">
        <v>13</v>
      </c>
      <c r="L18" s="19" t="s">
        <v>13</v>
      </c>
      <c r="M18" s="19" t="s">
        <v>13</v>
      </c>
      <c r="N18" s="19" t="s">
        <v>13</v>
      </c>
      <c r="O18" s="19" t="s">
        <v>13</v>
      </c>
      <c r="P18" s="19" t="s">
        <v>13</v>
      </c>
      <c r="Q18" s="16"/>
      <c r="R18" s="16"/>
      <c r="S18" s="16"/>
    </row>
    <row r="19" spans="1:19" ht="17.149999999999999" customHeight="1" x14ac:dyDescent="0.25">
      <c r="A19" s="2" t="s">
        <v>26</v>
      </c>
      <c r="B19" s="24" t="s">
        <v>24</v>
      </c>
      <c r="C19" s="24" t="s">
        <v>24</v>
      </c>
      <c r="D19" s="24" t="s">
        <v>24</v>
      </c>
      <c r="E19" s="19" t="s">
        <v>13</v>
      </c>
      <c r="F19" s="19" t="s">
        <v>13</v>
      </c>
      <c r="G19" s="19" t="s">
        <v>13</v>
      </c>
      <c r="H19" s="19" t="s">
        <v>13</v>
      </c>
      <c r="I19" s="24" t="s">
        <v>24</v>
      </c>
      <c r="J19" s="24" t="s">
        <v>24</v>
      </c>
      <c r="K19" s="19" t="s">
        <v>13</v>
      </c>
      <c r="L19" s="19" t="s">
        <v>13</v>
      </c>
      <c r="M19" s="19" t="s">
        <v>13</v>
      </c>
      <c r="N19" s="25"/>
      <c r="O19" s="16"/>
      <c r="P19" s="16"/>
      <c r="Q19" s="20"/>
      <c r="R19" s="16"/>
      <c r="S19" s="16"/>
    </row>
    <row r="20" spans="1:19" ht="17.149999999999999" customHeight="1" x14ac:dyDescent="0.25">
      <c r="A20" s="3" t="s">
        <v>27</v>
      </c>
      <c r="B20" s="24" t="s">
        <v>24</v>
      </c>
      <c r="C20" s="24" t="s">
        <v>24</v>
      </c>
      <c r="D20" s="24" t="s">
        <v>24</v>
      </c>
      <c r="E20" s="19" t="s">
        <v>13</v>
      </c>
      <c r="F20" s="19" t="s">
        <v>13</v>
      </c>
      <c r="G20" s="19" t="s">
        <v>13</v>
      </c>
      <c r="H20" s="19" t="s">
        <v>13</v>
      </c>
      <c r="I20" s="24" t="s">
        <v>24</v>
      </c>
      <c r="J20" s="24" t="s">
        <v>24</v>
      </c>
      <c r="K20" s="19" t="s">
        <v>13</v>
      </c>
      <c r="L20" s="19" t="s">
        <v>13</v>
      </c>
      <c r="M20" s="19" t="s">
        <v>13</v>
      </c>
      <c r="N20" s="16"/>
      <c r="O20" s="16"/>
      <c r="P20" s="16"/>
      <c r="Q20" s="16"/>
      <c r="R20" s="16"/>
      <c r="S20" s="16"/>
    </row>
    <row r="22" spans="1:19" ht="13" x14ac:dyDescent="0.3">
      <c r="J22" s="31">
        <f>COUNTIF(B7:Q20,"Turnen")/2</f>
        <v>25.5</v>
      </c>
    </row>
    <row r="23" spans="1:19" ht="18" x14ac:dyDescent="0.4">
      <c r="A23" s="1" t="s">
        <v>63</v>
      </c>
    </row>
    <row r="24" spans="1:19" s="31" customFormat="1" ht="17.149999999999999" customHeight="1" x14ac:dyDescent="0.3">
      <c r="A24" s="36" t="s">
        <v>1</v>
      </c>
      <c r="B24" s="74" t="s">
        <v>2</v>
      </c>
      <c r="C24" s="76"/>
      <c r="D24" s="74" t="s">
        <v>3</v>
      </c>
      <c r="E24" s="76"/>
      <c r="F24" s="74" t="s">
        <v>4</v>
      </c>
      <c r="G24" s="76"/>
      <c r="H24" s="74" t="s">
        <v>5</v>
      </c>
      <c r="I24" s="76"/>
      <c r="J24" s="74" t="s">
        <v>6</v>
      </c>
      <c r="K24" s="76"/>
      <c r="L24" s="74" t="s">
        <v>7</v>
      </c>
      <c r="M24" s="76"/>
    </row>
    <row r="25" spans="1:19" s="31" customFormat="1" ht="17.149999999999999" customHeight="1" x14ac:dyDescent="0.3">
      <c r="A25" s="38" t="s">
        <v>8</v>
      </c>
      <c r="B25" s="39">
        <v>1</v>
      </c>
      <c r="C25" s="40">
        <v>2</v>
      </c>
      <c r="D25" s="39">
        <v>1</v>
      </c>
      <c r="E25" s="40">
        <v>2</v>
      </c>
      <c r="F25" s="39">
        <v>1</v>
      </c>
      <c r="G25" s="40">
        <v>2</v>
      </c>
      <c r="H25" s="39">
        <v>1</v>
      </c>
      <c r="I25" s="40">
        <v>2</v>
      </c>
      <c r="J25" s="39">
        <v>1</v>
      </c>
      <c r="K25" s="40">
        <v>2</v>
      </c>
      <c r="L25" s="39">
        <v>1</v>
      </c>
      <c r="M25" s="40">
        <v>2</v>
      </c>
    </row>
    <row r="26" spans="1:19" ht="17.149999999999999" customHeight="1" x14ac:dyDescent="0.25">
      <c r="A26" s="2" t="s">
        <v>28</v>
      </c>
      <c r="B26" s="21"/>
      <c r="C26" s="21"/>
      <c r="D26" s="21"/>
      <c r="E26" s="21"/>
      <c r="F26" s="21"/>
      <c r="G26" s="21"/>
      <c r="H26" s="21"/>
      <c r="I26" s="21"/>
      <c r="J26" s="26" t="s">
        <v>20</v>
      </c>
      <c r="K26" s="26" t="s">
        <v>20</v>
      </c>
      <c r="L26" s="27" t="s">
        <v>68</v>
      </c>
      <c r="M26" s="27"/>
    </row>
    <row r="27" spans="1:19" ht="17.149999999999999" customHeight="1" x14ac:dyDescent="0.25">
      <c r="A27" s="3" t="s">
        <v>29</v>
      </c>
      <c r="B27" s="21"/>
      <c r="C27" s="21"/>
      <c r="D27" s="21"/>
      <c r="E27" s="21"/>
      <c r="F27" s="21"/>
      <c r="G27" s="21"/>
      <c r="H27" s="21"/>
      <c r="I27" s="21"/>
      <c r="J27" s="26" t="s">
        <v>20</v>
      </c>
      <c r="K27" s="26" t="s">
        <v>20</v>
      </c>
      <c r="L27" s="21"/>
      <c r="M27" s="21"/>
    </row>
    <row r="28" spans="1:19" ht="17.149999999999999" customHeight="1" x14ac:dyDescent="0.25">
      <c r="A28" s="2" t="s">
        <v>9</v>
      </c>
      <c r="B28" s="21"/>
      <c r="C28" s="21"/>
      <c r="D28" s="21"/>
      <c r="E28" s="21"/>
      <c r="F28" s="21"/>
      <c r="G28" s="21"/>
      <c r="H28" s="21"/>
      <c r="I28" s="21"/>
      <c r="J28" s="26" t="s">
        <v>20</v>
      </c>
      <c r="K28" s="26" t="s">
        <v>20</v>
      </c>
      <c r="L28" s="21"/>
      <c r="M28" s="21"/>
    </row>
    <row r="29" spans="1:19" ht="17.149999999999999" customHeight="1" x14ac:dyDescent="0.25">
      <c r="A29" s="3" t="s">
        <v>11</v>
      </c>
      <c r="B29" s="21"/>
      <c r="C29" s="21"/>
      <c r="D29" s="21"/>
      <c r="E29" s="21"/>
      <c r="F29" s="21"/>
      <c r="G29" s="21"/>
      <c r="H29" s="21"/>
      <c r="I29" s="21"/>
      <c r="J29" s="24" t="s">
        <v>24</v>
      </c>
      <c r="K29" s="24" t="s">
        <v>24</v>
      </c>
      <c r="L29" s="21"/>
      <c r="M29" s="21"/>
    </row>
    <row r="30" spans="1:19" ht="17.149999999999999" customHeight="1" x14ac:dyDescent="0.25">
      <c r="A30" s="2" t="s">
        <v>12</v>
      </c>
      <c r="B30" s="26" t="s">
        <v>20</v>
      </c>
      <c r="C30" s="26" t="s">
        <v>20</v>
      </c>
      <c r="D30" s="26" t="s">
        <v>20</v>
      </c>
      <c r="E30" s="26" t="s">
        <v>20</v>
      </c>
      <c r="F30" s="26" t="s">
        <v>20</v>
      </c>
      <c r="G30" s="26" t="s">
        <v>20</v>
      </c>
      <c r="H30" s="26" t="s">
        <v>20</v>
      </c>
      <c r="I30" s="26" t="s">
        <v>20</v>
      </c>
      <c r="J30" s="24" t="s">
        <v>24</v>
      </c>
      <c r="K30" s="24" t="s">
        <v>24</v>
      </c>
      <c r="L30" s="21"/>
      <c r="M30" s="21"/>
    </row>
    <row r="31" spans="1:19" ht="17.149999999999999" customHeight="1" x14ac:dyDescent="0.25">
      <c r="A31" s="3" t="s">
        <v>14</v>
      </c>
      <c r="B31" s="26" t="s">
        <v>20</v>
      </c>
      <c r="C31" s="26" t="s">
        <v>20</v>
      </c>
      <c r="D31" s="26" t="s">
        <v>20</v>
      </c>
      <c r="E31" s="26" t="s">
        <v>20</v>
      </c>
      <c r="F31" s="26" t="s">
        <v>20</v>
      </c>
      <c r="G31" s="26" t="s">
        <v>20</v>
      </c>
      <c r="H31" s="26" t="s">
        <v>20</v>
      </c>
      <c r="I31" s="26" t="s">
        <v>20</v>
      </c>
      <c r="J31" s="24" t="s">
        <v>24</v>
      </c>
      <c r="K31" s="24" t="s">
        <v>24</v>
      </c>
      <c r="L31" s="21"/>
      <c r="M31" s="21"/>
    </row>
    <row r="32" spans="1:19" ht="17.149999999999999" customHeight="1" x14ac:dyDescent="0.25">
      <c r="A32" s="2" t="s">
        <v>15</v>
      </c>
      <c r="B32" s="26" t="s">
        <v>20</v>
      </c>
      <c r="C32" s="26" t="s">
        <v>20</v>
      </c>
      <c r="D32" s="26" t="s">
        <v>20</v>
      </c>
      <c r="E32" s="26" t="s">
        <v>20</v>
      </c>
      <c r="F32" s="26" t="s">
        <v>20</v>
      </c>
      <c r="G32" s="26" t="s">
        <v>20</v>
      </c>
      <c r="H32" s="26" t="s">
        <v>20</v>
      </c>
      <c r="I32" s="26" t="s">
        <v>20</v>
      </c>
      <c r="J32" s="24" t="s">
        <v>24</v>
      </c>
      <c r="K32" s="24" t="s">
        <v>24</v>
      </c>
      <c r="L32" s="21"/>
      <c r="M32" s="21"/>
    </row>
    <row r="33" spans="1:13" ht="17.149999999999999" customHeight="1" x14ac:dyDescent="0.25">
      <c r="A33" s="3" t="s">
        <v>17</v>
      </c>
      <c r="B33" s="26" t="s">
        <v>20</v>
      </c>
      <c r="C33" s="26" t="s">
        <v>20</v>
      </c>
      <c r="D33" s="26" t="s">
        <v>20</v>
      </c>
      <c r="E33" s="26" t="s">
        <v>20</v>
      </c>
      <c r="F33" s="26" t="s">
        <v>20</v>
      </c>
      <c r="G33" s="26" t="s">
        <v>20</v>
      </c>
      <c r="H33" s="26" t="s">
        <v>20</v>
      </c>
      <c r="I33" s="26" t="s">
        <v>20</v>
      </c>
      <c r="J33" s="24" t="s">
        <v>24</v>
      </c>
      <c r="K33" s="24" t="s">
        <v>24</v>
      </c>
      <c r="L33" s="21"/>
      <c r="M33" s="21"/>
    </row>
    <row r="34" spans="1:13" ht="17.149999999999999" customHeight="1" x14ac:dyDescent="0.25">
      <c r="A34" s="2" t="s">
        <v>18</v>
      </c>
      <c r="B34" s="26" t="s">
        <v>20</v>
      </c>
      <c r="C34" s="26" t="s">
        <v>20</v>
      </c>
      <c r="D34" s="26" t="s">
        <v>20</v>
      </c>
      <c r="E34" s="26" t="s">
        <v>20</v>
      </c>
      <c r="F34" s="26" t="s">
        <v>20</v>
      </c>
      <c r="G34" s="26" t="s">
        <v>20</v>
      </c>
      <c r="H34" s="26" t="s">
        <v>20</v>
      </c>
      <c r="I34" s="26" t="s">
        <v>20</v>
      </c>
      <c r="J34" s="24" t="s">
        <v>24</v>
      </c>
      <c r="K34" s="24" t="s">
        <v>24</v>
      </c>
      <c r="L34" s="21"/>
      <c r="M34" s="21"/>
    </row>
    <row r="35" spans="1:13" ht="17.149999999999999" customHeight="1" x14ac:dyDescent="0.25">
      <c r="A35" s="3" t="s">
        <v>19</v>
      </c>
      <c r="B35" s="26" t="s">
        <v>20</v>
      </c>
      <c r="C35" s="26" t="s">
        <v>20</v>
      </c>
      <c r="D35" s="26" t="s">
        <v>20</v>
      </c>
      <c r="E35" s="26" t="s">
        <v>20</v>
      </c>
      <c r="F35" s="26" t="s">
        <v>20</v>
      </c>
      <c r="G35" s="26" t="s">
        <v>20</v>
      </c>
      <c r="H35" s="26" t="s">
        <v>20</v>
      </c>
      <c r="I35" s="26" t="s">
        <v>20</v>
      </c>
      <c r="J35" s="24" t="s">
        <v>24</v>
      </c>
      <c r="K35" s="24" t="s">
        <v>24</v>
      </c>
      <c r="L35" s="21"/>
      <c r="M35" s="21"/>
    </row>
    <row r="36" spans="1:13" ht="17.149999999999999" customHeight="1" x14ac:dyDescent="0.25">
      <c r="A36" s="2" t="s">
        <v>21</v>
      </c>
      <c r="B36" s="26" t="s">
        <v>20</v>
      </c>
      <c r="C36" s="26" t="s">
        <v>20</v>
      </c>
      <c r="D36" s="26" t="s">
        <v>20</v>
      </c>
      <c r="E36" s="26" t="s">
        <v>20</v>
      </c>
      <c r="F36" s="26" t="s">
        <v>20</v>
      </c>
      <c r="G36" s="26" t="s">
        <v>20</v>
      </c>
      <c r="H36" s="26" t="s">
        <v>20</v>
      </c>
      <c r="I36" s="26" t="s">
        <v>20</v>
      </c>
      <c r="J36" s="24" t="s">
        <v>24</v>
      </c>
      <c r="K36" s="24" t="s">
        <v>24</v>
      </c>
      <c r="L36" s="21"/>
      <c r="M36" s="21"/>
    </row>
    <row r="37" spans="1:13" ht="17.149999999999999" customHeight="1" x14ac:dyDescent="0.25">
      <c r="A37" s="3" t="s">
        <v>22</v>
      </c>
      <c r="B37" s="26" t="s">
        <v>20</v>
      </c>
      <c r="C37" s="26" t="s">
        <v>20</v>
      </c>
      <c r="D37" s="26" t="s">
        <v>20</v>
      </c>
      <c r="E37" s="26" t="s">
        <v>20</v>
      </c>
      <c r="F37" s="26" t="s">
        <v>20</v>
      </c>
      <c r="G37" s="26" t="s">
        <v>20</v>
      </c>
      <c r="H37" s="26" t="s">
        <v>20</v>
      </c>
      <c r="I37" s="26" t="s">
        <v>20</v>
      </c>
      <c r="J37" s="27" t="s">
        <v>67</v>
      </c>
      <c r="K37" s="27"/>
      <c r="L37" s="21"/>
      <c r="M37" s="21"/>
    </row>
    <row r="38" spans="1:13" ht="17.149999999999999" customHeight="1" x14ac:dyDescent="0.25">
      <c r="A38" s="2" t="s">
        <v>23</v>
      </c>
      <c r="B38" s="26" t="s">
        <v>20</v>
      </c>
      <c r="C38" s="26" t="s">
        <v>20</v>
      </c>
      <c r="D38" s="26" t="s">
        <v>20</v>
      </c>
      <c r="E38" s="26" t="s">
        <v>20</v>
      </c>
      <c r="F38" s="26" t="s">
        <v>20</v>
      </c>
      <c r="G38" s="26" t="s">
        <v>20</v>
      </c>
      <c r="H38" s="26" t="s">
        <v>20</v>
      </c>
      <c r="I38" s="26" t="s">
        <v>20</v>
      </c>
      <c r="J38" s="27" t="s">
        <v>33</v>
      </c>
      <c r="K38" s="27" t="s">
        <v>33</v>
      </c>
      <c r="L38" s="21"/>
      <c r="M38" s="21"/>
    </row>
    <row r="39" spans="1:13" ht="17.149999999999999" customHeight="1" x14ac:dyDescent="0.25">
      <c r="A39" s="3" t="s">
        <v>25</v>
      </c>
      <c r="B39" s="26" t="s">
        <v>20</v>
      </c>
      <c r="C39" s="26" t="s">
        <v>20</v>
      </c>
      <c r="D39" s="26" t="s">
        <v>20</v>
      </c>
      <c r="E39" s="26" t="s">
        <v>20</v>
      </c>
      <c r="F39" s="26" t="s">
        <v>20</v>
      </c>
      <c r="G39" s="26" t="s">
        <v>20</v>
      </c>
      <c r="H39" s="26" t="s">
        <v>20</v>
      </c>
      <c r="I39" s="26" t="s">
        <v>20</v>
      </c>
      <c r="J39" s="27" t="s">
        <v>33</v>
      </c>
      <c r="K39" s="27" t="s">
        <v>33</v>
      </c>
      <c r="L39" s="21"/>
      <c r="M39" s="21"/>
    </row>
    <row r="40" spans="1:13" ht="17.149999999999999" customHeight="1" x14ac:dyDescent="0.25">
      <c r="A40" s="2" t="s">
        <v>26</v>
      </c>
      <c r="B40" s="26" t="s">
        <v>20</v>
      </c>
      <c r="C40" s="26" t="s">
        <v>20</v>
      </c>
      <c r="D40" s="26" t="s">
        <v>20</v>
      </c>
      <c r="E40" s="26" t="s">
        <v>20</v>
      </c>
      <c r="F40" s="26" t="s">
        <v>20</v>
      </c>
      <c r="G40" s="26" t="s">
        <v>20</v>
      </c>
      <c r="H40" s="26" t="s">
        <v>20</v>
      </c>
      <c r="I40" s="26" t="s">
        <v>20</v>
      </c>
      <c r="J40" s="27" t="s">
        <v>33</v>
      </c>
      <c r="K40" s="27" t="s">
        <v>33</v>
      </c>
      <c r="L40" s="21"/>
      <c r="M40" s="21"/>
    </row>
    <row r="41" spans="1:13" ht="17.149999999999999" customHeight="1" x14ac:dyDescent="0.25">
      <c r="A41" s="3" t="s">
        <v>27</v>
      </c>
      <c r="B41" s="26" t="s">
        <v>20</v>
      </c>
      <c r="C41" s="26" t="s">
        <v>20</v>
      </c>
      <c r="D41" s="26" t="s">
        <v>20</v>
      </c>
      <c r="E41" s="26" t="s">
        <v>20</v>
      </c>
      <c r="F41" s="26" t="s">
        <v>20</v>
      </c>
      <c r="G41" s="26" t="s">
        <v>20</v>
      </c>
      <c r="H41" s="26" t="s">
        <v>20</v>
      </c>
      <c r="I41" s="26" t="s">
        <v>20</v>
      </c>
      <c r="J41" s="27" t="s">
        <v>33</v>
      </c>
      <c r="K41" s="27" t="s">
        <v>33</v>
      </c>
      <c r="L41" s="21"/>
      <c r="M41" s="21"/>
    </row>
    <row r="44" spans="1:13" ht="18" x14ac:dyDescent="0.4">
      <c r="A44" s="1" t="s">
        <v>30</v>
      </c>
    </row>
    <row r="45" spans="1:13" s="31" customFormat="1" ht="13" x14ac:dyDescent="0.3">
      <c r="A45" s="36" t="s">
        <v>1</v>
      </c>
      <c r="B45" s="37" t="s">
        <v>2</v>
      </c>
      <c r="C45" s="37" t="s">
        <v>3</v>
      </c>
      <c r="D45" s="37" t="s">
        <v>4</v>
      </c>
      <c r="E45" s="37" t="s">
        <v>5</v>
      </c>
      <c r="F45" s="37" t="s">
        <v>6</v>
      </c>
      <c r="G45" s="37" t="s">
        <v>7</v>
      </c>
      <c r="H45" s="37" t="s">
        <v>62</v>
      </c>
    </row>
    <row r="46" spans="1:13" s="31" customFormat="1" ht="13" x14ac:dyDescent="0.3">
      <c r="A46" s="38" t="s">
        <v>8</v>
      </c>
      <c r="B46" s="39">
        <v>1</v>
      </c>
      <c r="C46" s="39">
        <v>1</v>
      </c>
      <c r="D46" s="39">
        <v>1</v>
      </c>
      <c r="E46" s="39">
        <v>1</v>
      </c>
      <c r="F46" s="39">
        <v>1</v>
      </c>
      <c r="G46" s="39">
        <v>1</v>
      </c>
      <c r="H46" s="39">
        <v>1</v>
      </c>
    </row>
    <row r="47" spans="1:13" x14ac:dyDescent="0.25">
      <c r="A47" s="2" t="s">
        <v>52</v>
      </c>
      <c r="B47" s="21"/>
      <c r="C47" s="21"/>
      <c r="D47" s="21"/>
      <c r="E47" s="21"/>
      <c r="F47" s="17" t="s">
        <v>10</v>
      </c>
      <c r="G47" s="21"/>
      <c r="H47" s="21"/>
    </row>
    <row r="48" spans="1:13" ht="13" x14ac:dyDescent="0.3">
      <c r="A48" s="3" t="s">
        <v>51</v>
      </c>
      <c r="B48" s="21"/>
      <c r="C48" s="17" t="s">
        <v>10</v>
      </c>
      <c r="D48" s="21"/>
      <c r="E48" s="21"/>
      <c r="F48" s="17" t="s">
        <v>10</v>
      </c>
      <c r="G48" s="21"/>
      <c r="H48" s="21"/>
      <c r="J48" s="31">
        <f>COUNTIF(B47:H74,"Turnen")/2</f>
        <v>15</v>
      </c>
    </row>
    <row r="49" spans="1:10" x14ac:dyDescent="0.25">
      <c r="A49" s="2" t="s">
        <v>50</v>
      </c>
      <c r="B49" s="21"/>
      <c r="C49" s="17" t="s">
        <v>10</v>
      </c>
      <c r="D49" s="21" t="s">
        <v>59</v>
      </c>
      <c r="E49" s="21"/>
      <c r="F49" s="17" t="s">
        <v>10</v>
      </c>
      <c r="G49" s="21"/>
      <c r="H49" s="21"/>
    </row>
    <row r="50" spans="1:10" x14ac:dyDescent="0.25">
      <c r="A50" s="3" t="s">
        <v>49</v>
      </c>
      <c r="B50" s="21"/>
      <c r="C50" s="21" t="s">
        <v>56</v>
      </c>
      <c r="D50" s="21" t="s">
        <v>59</v>
      </c>
      <c r="E50" s="21"/>
      <c r="F50" s="17" t="s">
        <v>10</v>
      </c>
      <c r="G50" s="21"/>
      <c r="H50" s="21"/>
      <c r="J50">
        <v>7.5</v>
      </c>
    </row>
    <row r="51" spans="1:10" x14ac:dyDescent="0.25">
      <c r="A51" s="2" t="s">
        <v>48</v>
      </c>
      <c r="B51" s="21"/>
      <c r="C51" s="21" t="s">
        <v>57</v>
      </c>
      <c r="D51" s="21" t="s">
        <v>59</v>
      </c>
      <c r="E51" s="21"/>
      <c r="F51" s="21" t="s">
        <v>61</v>
      </c>
      <c r="G51" s="21"/>
      <c r="H51" s="21"/>
    </row>
    <row r="52" spans="1:10" x14ac:dyDescent="0.25">
      <c r="A52" s="3" t="s">
        <v>47</v>
      </c>
      <c r="B52" s="21"/>
      <c r="C52" s="21" t="s">
        <v>57</v>
      </c>
      <c r="D52" s="21" t="s">
        <v>59</v>
      </c>
      <c r="E52" s="21"/>
      <c r="F52" s="21" t="s">
        <v>61</v>
      </c>
      <c r="G52" s="21"/>
      <c r="H52" s="21"/>
    </row>
    <row r="53" spans="1:10" x14ac:dyDescent="0.25">
      <c r="A53" s="2" t="s">
        <v>46</v>
      </c>
      <c r="B53" s="21"/>
      <c r="C53" s="21" t="s">
        <v>58</v>
      </c>
      <c r="D53" s="21" t="s">
        <v>59</v>
      </c>
      <c r="E53" s="21"/>
      <c r="F53" s="21" t="s">
        <v>61</v>
      </c>
      <c r="G53" s="21"/>
      <c r="H53" s="21"/>
    </row>
    <row r="54" spans="1:10" x14ac:dyDescent="0.25">
      <c r="A54" s="3" t="s">
        <v>45</v>
      </c>
      <c r="B54" s="21"/>
      <c r="C54" s="21"/>
      <c r="D54" s="21" t="s">
        <v>59</v>
      </c>
      <c r="E54" s="21"/>
      <c r="F54" s="21"/>
      <c r="G54" s="21"/>
      <c r="H54" s="21"/>
    </row>
    <row r="55" spans="1:10" x14ac:dyDescent="0.25">
      <c r="A55" s="2" t="s">
        <v>44</v>
      </c>
      <c r="B55" s="21"/>
      <c r="C55" s="21"/>
      <c r="D55" s="21" t="s">
        <v>59</v>
      </c>
      <c r="E55" s="21"/>
      <c r="F55" s="21"/>
      <c r="G55" s="21"/>
      <c r="H55" s="21"/>
    </row>
    <row r="56" spans="1:10" x14ac:dyDescent="0.25">
      <c r="A56" s="3" t="s">
        <v>43</v>
      </c>
      <c r="B56" s="21"/>
      <c r="C56" s="21"/>
      <c r="D56" s="21" t="s">
        <v>59</v>
      </c>
      <c r="E56" s="21"/>
      <c r="F56" s="21"/>
      <c r="G56" s="21"/>
      <c r="H56" s="21"/>
    </row>
    <row r="57" spans="1:10" x14ac:dyDescent="0.25">
      <c r="A57" s="2" t="s">
        <v>42</v>
      </c>
      <c r="B57" s="21"/>
      <c r="C57" s="21"/>
      <c r="D57" s="21" t="s">
        <v>59</v>
      </c>
      <c r="E57" s="21"/>
      <c r="F57" s="21"/>
      <c r="G57" s="21"/>
      <c r="H57" s="21"/>
    </row>
    <row r="58" spans="1:10" x14ac:dyDescent="0.25">
      <c r="A58" s="3" t="s">
        <v>41</v>
      </c>
      <c r="B58" s="21"/>
      <c r="C58" s="21"/>
      <c r="D58" s="21" t="s">
        <v>59</v>
      </c>
      <c r="E58" s="21"/>
      <c r="F58" s="21"/>
      <c r="G58" s="21"/>
      <c r="H58" s="21"/>
    </row>
    <row r="59" spans="1:10" x14ac:dyDescent="0.25">
      <c r="A59" s="2" t="s">
        <v>28</v>
      </c>
      <c r="B59" s="21"/>
      <c r="C59" s="21"/>
      <c r="D59" s="21" t="s">
        <v>59</v>
      </c>
      <c r="E59" s="21"/>
      <c r="F59" s="21"/>
      <c r="G59" s="21"/>
      <c r="H59" s="21"/>
    </row>
    <row r="60" spans="1:10" x14ac:dyDescent="0.25">
      <c r="A60" s="3" t="s">
        <v>29</v>
      </c>
      <c r="B60" s="21"/>
      <c r="C60" s="28" t="s">
        <v>53</v>
      </c>
      <c r="D60" s="21" t="s">
        <v>59</v>
      </c>
      <c r="E60" s="21"/>
      <c r="F60" s="21"/>
      <c r="G60" s="21"/>
      <c r="H60" s="21"/>
    </row>
    <row r="61" spans="1:10" x14ac:dyDescent="0.25">
      <c r="A61" s="2" t="s">
        <v>9</v>
      </c>
      <c r="B61" s="21"/>
      <c r="C61" s="28" t="s">
        <v>35</v>
      </c>
      <c r="D61" s="21" t="s">
        <v>59</v>
      </c>
      <c r="E61" s="21"/>
      <c r="F61" s="21"/>
      <c r="G61" s="21"/>
      <c r="H61" s="21"/>
    </row>
    <row r="62" spans="1:10" x14ac:dyDescent="0.25">
      <c r="A62" s="3" t="s">
        <v>11</v>
      </c>
      <c r="B62" s="21"/>
      <c r="C62" s="28" t="s">
        <v>35</v>
      </c>
      <c r="D62" s="21" t="s">
        <v>59</v>
      </c>
      <c r="E62" s="21"/>
      <c r="F62" s="21"/>
      <c r="G62" s="21"/>
      <c r="H62" s="21"/>
    </row>
    <row r="63" spans="1:10" x14ac:dyDescent="0.25">
      <c r="A63" s="2" t="s">
        <v>12</v>
      </c>
      <c r="B63" s="21"/>
      <c r="C63" s="28" t="s">
        <v>35</v>
      </c>
      <c r="D63" s="21" t="s">
        <v>59</v>
      </c>
      <c r="E63" s="21"/>
      <c r="F63" s="21"/>
      <c r="G63" s="21"/>
      <c r="H63" s="21"/>
    </row>
    <row r="64" spans="1:10" x14ac:dyDescent="0.25">
      <c r="A64" s="3" t="s">
        <v>14</v>
      </c>
      <c r="B64" s="21"/>
      <c r="C64" s="28" t="s">
        <v>35</v>
      </c>
      <c r="D64" s="21" t="s">
        <v>60</v>
      </c>
      <c r="E64" s="28" t="s">
        <v>35</v>
      </c>
      <c r="F64" s="21"/>
      <c r="G64" s="21"/>
      <c r="H64" s="21"/>
    </row>
    <row r="65" spans="1:8" x14ac:dyDescent="0.25">
      <c r="A65" s="2" t="s">
        <v>15</v>
      </c>
      <c r="B65" s="21"/>
      <c r="C65" s="28" t="s">
        <v>55</v>
      </c>
      <c r="D65" s="21" t="s">
        <v>60</v>
      </c>
      <c r="E65" s="28" t="s">
        <v>35</v>
      </c>
      <c r="F65" s="17" t="s">
        <v>10</v>
      </c>
      <c r="G65" s="21"/>
      <c r="H65" s="21"/>
    </row>
    <row r="66" spans="1:8" x14ac:dyDescent="0.25">
      <c r="A66" s="3" t="s">
        <v>17</v>
      </c>
      <c r="B66" s="21"/>
      <c r="C66" s="17" t="s">
        <v>54</v>
      </c>
      <c r="D66" s="21" t="s">
        <v>60</v>
      </c>
      <c r="E66" s="28" t="s">
        <v>35</v>
      </c>
      <c r="F66" s="17" t="s">
        <v>10</v>
      </c>
      <c r="G66" s="21"/>
      <c r="H66" s="28" t="s">
        <v>35</v>
      </c>
    </row>
    <row r="67" spans="1:8" x14ac:dyDescent="0.25">
      <c r="A67" s="2" t="s">
        <v>18</v>
      </c>
      <c r="B67" s="17" t="s">
        <v>10</v>
      </c>
      <c r="C67" s="17" t="s">
        <v>10</v>
      </c>
      <c r="D67" s="21" t="s">
        <v>60</v>
      </c>
      <c r="E67" s="28" t="s">
        <v>35</v>
      </c>
      <c r="F67" s="17" t="s">
        <v>10</v>
      </c>
      <c r="G67" s="21"/>
      <c r="H67" s="28" t="s">
        <v>35</v>
      </c>
    </row>
    <row r="68" spans="1:8" x14ac:dyDescent="0.25">
      <c r="A68" s="3" t="s">
        <v>19</v>
      </c>
      <c r="B68" s="17" t="s">
        <v>10</v>
      </c>
      <c r="C68" s="17" t="s">
        <v>10</v>
      </c>
      <c r="D68" s="28" t="s">
        <v>35</v>
      </c>
      <c r="E68" s="17" t="s">
        <v>10</v>
      </c>
      <c r="F68" s="17" t="s">
        <v>10</v>
      </c>
      <c r="G68" s="21"/>
      <c r="H68" s="28" t="s">
        <v>35</v>
      </c>
    </row>
    <row r="69" spans="1:8" x14ac:dyDescent="0.25">
      <c r="A69" s="2" t="s">
        <v>21</v>
      </c>
      <c r="B69" s="17" t="s">
        <v>10</v>
      </c>
      <c r="C69" s="17" t="s">
        <v>10</v>
      </c>
      <c r="D69" s="28" t="s">
        <v>35</v>
      </c>
      <c r="E69" s="17" t="s">
        <v>10</v>
      </c>
      <c r="F69" s="21"/>
      <c r="G69" s="21"/>
      <c r="H69" s="28" t="s">
        <v>35</v>
      </c>
    </row>
    <row r="70" spans="1:8" x14ac:dyDescent="0.25">
      <c r="A70" s="3" t="s">
        <v>22</v>
      </c>
      <c r="B70" s="17" t="s">
        <v>10</v>
      </c>
      <c r="C70" s="17" t="s">
        <v>10</v>
      </c>
      <c r="D70" s="17" t="s">
        <v>10</v>
      </c>
      <c r="E70" s="17" t="s">
        <v>10</v>
      </c>
      <c r="F70" s="21"/>
      <c r="G70" s="21"/>
      <c r="H70" s="21"/>
    </row>
    <row r="71" spans="1:8" x14ac:dyDescent="0.25">
      <c r="A71" s="2" t="s">
        <v>23</v>
      </c>
      <c r="B71" s="17" t="s">
        <v>10</v>
      </c>
      <c r="C71" s="17" t="s">
        <v>10</v>
      </c>
      <c r="D71" s="17" t="s">
        <v>10</v>
      </c>
      <c r="E71" s="17" t="s">
        <v>10</v>
      </c>
      <c r="F71" s="21"/>
      <c r="G71" s="21"/>
      <c r="H71" s="21"/>
    </row>
    <row r="72" spans="1:8" x14ac:dyDescent="0.25">
      <c r="A72" s="3" t="s">
        <v>25</v>
      </c>
      <c r="B72" s="17" t="s">
        <v>10</v>
      </c>
      <c r="C72" s="21"/>
      <c r="D72" s="17" t="s">
        <v>10</v>
      </c>
      <c r="E72" s="21"/>
      <c r="F72" s="21"/>
      <c r="G72" s="21"/>
      <c r="H72" s="21"/>
    </row>
    <row r="73" spans="1:8" x14ac:dyDescent="0.25">
      <c r="A73" s="2" t="s">
        <v>26</v>
      </c>
      <c r="B73" s="21"/>
      <c r="C73" s="21"/>
      <c r="D73" s="17" t="s">
        <v>10</v>
      </c>
      <c r="E73" s="21"/>
      <c r="F73" s="21"/>
      <c r="G73" s="21"/>
      <c r="H73" s="21"/>
    </row>
    <row r="74" spans="1:8" x14ac:dyDescent="0.25">
      <c r="A74" s="3" t="s">
        <v>27</v>
      </c>
      <c r="B74" s="21"/>
      <c r="C74" s="21"/>
      <c r="D74" s="17" t="s">
        <v>10</v>
      </c>
      <c r="E74" s="21"/>
      <c r="F74" s="21"/>
      <c r="G74" s="21"/>
      <c r="H74" s="21"/>
    </row>
    <row r="76" spans="1:8" ht="18" x14ac:dyDescent="0.4">
      <c r="A76" s="1" t="s">
        <v>31</v>
      </c>
    </row>
    <row r="77" spans="1:8" s="31" customFormat="1" ht="13" x14ac:dyDescent="0.3">
      <c r="A77" s="36" t="s">
        <v>1</v>
      </c>
      <c r="B77" s="37" t="s">
        <v>2</v>
      </c>
      <c r="C77" s="37" t="s">
        <v>3</v>
      </c>
      <c r="D77" s="37" t="s">
        <v>4</v>
      </c>
      <c r="E77" s="37" t="s">
        <v>5</v>
      </c>
      <c r="F77" s="37" t="s">
        <v>6</v>
      </c>
      <c r="G77" s="37" t="s">
        <v>7</v>
      </c>
    </row>
    <row r="78" spans="1:8" s="31" customFormat="1" ht="13" x14ac:dyDescent="0.3">
      <c r="A78" s="38" t="s">
        <v>8</v>
      </c>
      <c r="B78" s="39">
        <v>1</v>
      </c>
      <c r="C78" s="39">
        <v>1</v>
      </c>
      <c r="D78" s="39">
        <v>1</v>
      </c>
      <c r="E78" s="39">
        <v>1</v>
      </c>
      <c r="F78" s="39">
        <v>1</v>
      </c>
      <c r="G78" s="39">
        <v>1</v>
      </c>
    </row>
    <row r="79" spans="1:8" x14ac:dyDescent="0.25">
      <c r="A79" s="2" t="s">
        <v>28</v>
      </c>
      <c r="B79" s="21"/>
      <c r="C79" s="21"/>
      <c r="D79" s="21"/>
      <c r="E79" s="21"/>
      <c r="F79" s="21"/>
      <c r="G79" s="21" t="s">
        <v>40</v>
      </c>
    </row>
    <row r="80" spans="1:8" x14ac:dyDescent="0.25">
      <c r="A80" s="3" t="s">
        <v>29</v>
      </c>
      <c r="B80" s="21"/>
      <c r="C80" s="21"/>
      <c r="D80" s="21"/>
      <c r="E80" s="21"/>
      <c r="F80" s="21"/>
      <c r="G80" s="21" t="s">
        <v>40</v>
      </c>
    </row>
    <row r="81" spans="1:9" x14ac:dyDescent="0.25">
      <c r="A81" s="2" t="s">
        <v>9</v>
      </c>
      <c r="B81" s="21"/>
      <c r="C81" s="21"/>
      <c r="D81" s="21"/>
      <c r="E81" s="21"/>
      <c r="F81" s="21"/>
      <c r="G81" s="21" t="s">
        <v>40</v>
      </c>
    </row>
    <row r="82" spans="1:9" ht="13" x14ac:dyDescent="0.3">
      <c r="A82" s="3" t="s">
        <v>11</v>
      </c>
      <c r="B82" s="21"/>
      <c r="C82" s="21"/>
      <c r="D82" s="21"/>
      <c r="E82" s="21"/>
      <c r="F82" s="17" t="s">
        <v>10</v>
      </c>
      <c r="G82" s="21" t="s">
        <v>40</v>
      </c>
      <c r="I82" s="31">
        <f>COUNTIF(B79:G94,"Turnen")/2</f>
        <v>7.5</v>
      </c>
    </row>
    <row r="83" spans="1:9" x14ac:dyDescent="0.25">
      <c r="A83" s="2" t="s">
        <v>12</v>
      </c>
      <c r="B83" s="21"/>
      <c r="C83" s="21"/>
      <c r="D83" s="17" t="s">
        <v>10</v>
      </c>
      <c r="E83" s="21"/>
      <c r="F83" s="17" t="s">
        <v>10</v>
      </c>
      <c r="G83" s="21"/>
    </row>
    <row r="84" spans="1:9" x14ac:dyDescent="0.25">
      <c r="A84" s="3" t="s">
        <v>14</v>
      </c>
      <c r="B84" s="21"/>
      <c r="C84" s="21"/>
      <c r="D84" s="17" t="s">
        <v>10</v>
      </c>
      <c r="E84" s="21"/>
      <c r="F84" s="17" t="s">
        <v>10</v>
      </c>
      <c r="G84" s="21"/>
      <c r="I84">
        <v>16</v>
      </c>
    </row>
    <row r="85" spans="1:9" x14ac:dyDescent="0.25">
      <c r="A85" s="2" t="s">
        <v>15</v>
      </c>
      <c r="B85" s="21"/>
      <c r="C85" s="21"/>
      <c r="D85" s="17" t="s">
        <v>10</v>
      </c>
      <c r="E85" s="28" t="s">
        <v>35</v>
      </c>
      <c r="F85" s="17" t="s">
        <v>10</v>
      </c>
      <c r="G85" s="21"/>
    </row>
    <row r="86" spans="1:9" x14ac:dyDescent="0.25">
      <c r="A86" s="3" t="s">
        <v>17</v>
      </c>
      <c r="B86" s="28" t="s">
        <v>35</v>
      </c>
      <c r="C86" s="21"/>
      <c r="D86" s="17" t="s">
        <v>10</v>
      </c>
      <c r="E86" s="28" t="s">
        <v>35</v>
      </c>
      <c r="F86" s="17" t="s">
        <v>10</v>
      </c>
      <c r="G86" s="21"/>
    </row>
    <row r="87" spans="1:9" x14ac:dyDescent="0.25">
      <c r="A87" s="2" t="s">
        <v>18</v>
      </c>
      <c r="B87" s="28" t="s">
        <v>35</v>
      </c>
      <c r="C87" s="28" t="s">
        <v>35</v>
      </c>
      <c r="D87" s="17" t="s">
        <v>10</v>
      </c>
      <c r="E87" s="28" t="s">
        <v>35</v>
      </c>
      <c r="F87" s="17" t="s">
        <v>10</v>
      </c>
      <c r="G87" s="21"/>
    </row>
    <row r="88" spans="1:9" x14ac:dyDescent="0.25">
      <c r="A88" s="3" t="s">
        <v>19</v>
      </c>
      <c r="B88" s="28" t="s">
        <v>35</v>
      </c>
      <c r="C88" s="28" t="s">
        <v>35</v>
      </c>
      <c r="D88" s="17" t="s">
        <v>10</v>
      </c>
      <c r="E88" s="28" t="s">
        <v>35</v>
      </c>
      <c r="F88" s="17" t="s">
        <v>10</v>
      </c>
      <c r="G88" s="21"/>
    </row>
    <row r="89" spans="1:9" x14ac:dyDescent="0.25">
      <c r="A89" s="2" t="s">
        <v>21</v>
      </c>
      <c r="B89" s="28" t="s">
        <v>35</v>
      </c>
      <c r="C89" s="28" t="s">
        <v>35</v>
      </c>
      <c r="D89" s="17" t="s">
        <v>10</v>
      </c>
      <c r="E89" s="28" t="s">
        <v>35</v>
      </c>
      <c r="F89" s="17" t="s">
        <v>10</v>
      </c>
      <c r="G89" s="21"/>
    </row>
    <row r="90" spans="1:9" x14ac:dyDescent="0.25">
      <c r="A90" s="3" t="s">
        <v>22</v>
      </c>
      <c r="B90" s="28" t="s">
        <v>35</v>
      </c>
      <c r="C90" s="28" t="s">
        <v>35</v>
      </c>
      <c r="D90" s="28" t="s">
        <v>35</v>
      </c>
      <c r="E90" s="28" t="s">
        <v>35</v>
      </c>
      <c r="F90" s="21"/>
      <c r="G90" s="21"/>
    </row>
    <row r="91" spans="1:9" x14ac:dyDescent="0.25">
      <c r="A91" s="2" t="s">
        <v>23</v>
      </c>
      <c r="B91" s="28" t="s">
        <v>35</v>
      </c>
      <c r="C91" s="28" t="s">
        <v>35</v>
      </c>
      <c r="D91" s="28" t="s">
        <v>35</v>
      </c>
      <c r="E91" s="28" t="s">
        <v>35</v>
      </c>
      <c r="F91" s="21"/>
      <c r="G91" s="21"/>
    </row>
    <row r="92" spans="1:9" x14ac:dyDescent="0.25">
      <c r="A92" s="3" t="s">
        <v>25</v>
      </c>
      <c r="B92" s="28" t="s">
        <v>35</v>
      </c>
      <c r="C92" s="28" t="s">
        <v>35</v>
      </c>
      <c r="D92" s="28" t="s">
        <v>35</v>
      </c>
      <c r="E92" s="28" t="s">
        <v>35</v>
      </c>
      <c r="F92" s="21"/>
      <c r="G92" s="21"/>
    </row>
    <row r="93" spans="1:9" x14ac:dyDescent="0.25">
      <c r="A93" s="2" t="s">
        <v>26</v>
      </c>
      <c r="B93" s="28" t="s">
        <v>35</v>
      </c>
      <c r="C93" s="28" t="s">
        <v>35</v>
      </c>
      <c r="D93" s="28" t="s">
        <v>35</v>
      </c>
      <c r="E93" s="28" t="s">
        <v>35</v>
      </c>
      <c r="F93" s="21"/>
      <c r="G93" s="21"/>
    </row>
    <row r="94" spans="1:9" x14ac:dyDescent="0.25">
      <c r="A94" s="3" t="s">
        <v>27</v>
      </c>
      <c r="B94" s="28" t="s">
        <v>35</v>
      </c>
      <c r="C94" s="28" t="s">
        <v>35</v>
      </c>
      <c r="D94" s="28" t="s">
        <v>35</v>
      </c>
      <c r="E94" s="28" t="s">
        <v>35</v>
      </c>
      <c r="F94" s="21"/>
      <c r="G94" s="21"/>
    </row>
    <row r="96" spans="1:9" ht="18" x14ac:dyDescent="0.4">
      <c r="A96" s="1" t="s">
        <v>32</v>
      </c>
    </row>
    <row r="97" spans="1:9" s="31" customFormat="1" ht="13" x14ac:dyDescent="0.3">
      <c r="A97" s="36" t="s">
        <v>1</v>
      </c>
      <c r="B97" s="37" t="s">
        <v>2</v>
      </c>
      <c r="C97" s="37" t="s">
        <v>3</v>
      </c>
      <c r="D97" s="37" t="s">
        <v>4</v>
      </c>
      <c r="E97" s="37" t="s">
        <v>5</v>
      </c>
      <c r="F97" s="37" t="s">
        <v>6</v>
      </c>
      <c r="G97" s="37" t="s">
        <v>7</v>
      </c>
    </row>
    <row r="98" spans="1:9" s="31" customFormat="1" ht="13" x14ac:dyDescent="0.3">
      <c r="A98" s="38" t="s">
        <v>8</v>
      </c>
      <c r="B98" s="39">
        <v>1</v>
      </c>
      <c r="C98" s="39">
        <v>1</v>
      </c>
      <c r="D98" s="39">
        <v>1</v>
      </c>
      <c r="E98" s="39">
        <v>1</v>
      </c>
      <c r="F98" s="39">
        <v>1</v>
      </c>
      <c r="G98" s="39">
        <v>1</v>
      </c>
      <c r="I98" s="31">
        <f>COUNTIF(B99:G114,"Turnen")/2</f>
        <v>11.5</v>
      </c>
    </row>
    <row r="99" spans="1:9" x14ac:dyDescent="0.25">
      <c r="A99" s="2" t="s">
        <v>28</v>
      </c>
      <c r="B99" s="21"/>
      <c r="C99" s="21"/>
      <c r="D99" s="21"/>
      <c r="E99" s="21"/>
      <c r="F99" s="21"/>
      <c r="G99" s="21" t="s">
        <v>39</v>
      </c>
    </row>
    <row r="100" spans="1:9" x14ac:dyDescent="0.25">
      <c r="A100" s="3" t="s">
        <v>29</v>
      </c>
      <c r="B100" s="21"/>
      <c r="C100" s="21"/>
      <c r="D100" s="21"/>
      <c r="E100" s="21"/>
      <c r="F100" s="21"/>
      <c r="G100" s="21"/>
    </row>
    <row r="101" spans="1:9" x14ac:dyDescent="0.25">
      <c r="A101" s="2" t="s">
        <v>9</v>
      </c>
      <c r="B101" s="21"/>
      <c r="C101" s="21"/>
      <c r="D101" s="21"/>
      <c r="E101" s="21"/>
      <c r="F101" s="21"/>
      <c r="G101" s="21"/>
    </row>
    <row r="102" spans="1:9" x14ac:dyDescent="0.25">
      <c r="A102" s="3" t="s">
        <v>11</v>
      </c>
      <c r="B102" s="21"/>
      <c r="C102" s="17" t="s">
        <v>10</v>
      </c>
      <c r="D102" s="21"/>
      <c r="E102" s="21"/>
      <c r="F102" s="21"/>
      <c r="G102" s="21"/>
    </row>
    <row r="103" spans="1:9" x14ac:dyDescent="0.25">
      <c r="A103" s="2" t="s">
        <v>12</v>
      </c>
      <c r="B103" s="21"/>
      <c r="C103" s="17" t="s">
        <v>10</v>
      </c>
      <c r="D103" s="17" t="s">
        <v>10</v>
      </c>
      <c r="E103" s="21"/>
      <c r="F103" s="21"/>
      <c r="G103" s="21"/>
    </row>
    <row r="104" spans="1:9" x14ac:dyDescent="0.25">
      <c r="A104" s="3" t="s">
        <v>14</v>
      </c>
      <c r="B104" s="21"/>
      <c r="C104" s="17" t="s">
        <v>10</v>
      </c>
      <c r="D104" s="17" t="s">
        <v>10</v>
      </c>
      <c r="E104" s="17" t="s">
        <v>10</v>
      </c>
      <c r="F104" s="17" t="s">
        <v>38</v>
      </c>
      <c r="G104" s="21"/>
    </row>
    <row r="105" spans="1:9" x14ac:dyDescent="0.25">
      <c r="A105" s="2" t="s">
        <v>15</v>
      </c>
      <c r="B105" s="17" t="s">
        <v>10</v>
      </c>
      <c r="C105" s="17" t="s">
        <v>10</v>
      </c>
      <c r="D105" s="17" t="s">
        <v>10</v>
      </c>
      <c r="E105" s="17" t="s">
        <v>10</v>
      </c>
      <c r="F105" s="17" t="s">
        <v>10</v>
      </c>
      <c r="G105" s="21"/>
    </row>
    <row r="106" spans="1:9" x14ac:dyDescent="0.25">
      <c r="A106" s="3" t="s">
        <v>17</v>
      </c>
      <c r="B106" s="17" t="s">
        <v>10</v>
      </c>
      <c r="C106" s="17" t="s">
        <v>10</v>
      </c>
      <c r="D106" s="17" t="s">
        <v>10</v>
      </c>
      <c r="E106" s="29" t="s">
        <v>36</v>
      </c>
      <c r="F106" s="17" t="s">
        <v>10</v>
      </c>
      <c r="G106" s="21"/>
    </row>
    <row r="107" spans="1:9" x14ac:dyDescent="0.25">
      <c r="A107" s="2" t="s">
        <v>18</v>
      </c>
      <c r="B107" s="17" t="s">
        <v>10</v>
      </c>
      <c r="C107" s="17" t="s">
        <v>10</v>
      </c>
      <c r="D107" s="27" t="s">
        <v>33</v>
      </c>
      <c r="E107" s="29" t="s">
        <v>36</v>
      </c>
      <c r="F107" s="17" t="s">
        <v>10</v>
      </c>
      <c r="G107" s="21"/>
    </row>
    <row r="108" spans="1:9" x14ac:dyDescent="0.25">
      <c r="A108" s="3" t="s">
        <v>19</v>
      </c>
      <c r="B108" s="17" t="s">
        <v>10</v>
      </c>
      <c r="C108" s="29" t="s">
        <v>36</v>
      </c>
      <c r="D108" s="27" t="s">
        <v>33</v>
      </c>
      <c r="E108" s="29" t="s">
        <v>36</v>
      </c>
      <c r="F108" s="17" t="s">
        <v>10</v>
      </c>
      <c r="G108" s="21"/>
    </row>
    <row r="109" spans="1:9" x14ac:dyDescent="0.25">
      <c r="A109" s="2" t="s">
        <v>21</v>
      </c>
      <c r="B109" s="17" t="s">
        <v>10</v>
      </c>
      <c r="C109" s="29" t="s">
        <v>36</v>
      </c>
      <c r="D109" s="27" t="s">
        <v>33</v>
      </c>
      <c r="E109" s="29" t="s">
        <v>36</v>
      </c>
      <c r="F109" s="21"/>
      <c r="G109" s="21"/>
    </row>
    <row r="110" spans="1:9" x14ac:dyDescent="0.25">
      <c r="A110" s="3" t="s">
        <v>22</v>
      </c>
      <c r="B110" s="17" t="s">
        <v>10</v>
      </c>
      <c r="C110" s="29" t="s">
        <v>36</v>
      </c>
      <c r="D110" s="30" t="s">
        <v>34</v>
      </c>
      <c r="E110" s="29" t="s">
        <v>36</v>
      </c>
      <c r="F110" s="21"/>
      <c r="G110" s="21"/>
    </row>
    <row r="111" spans="1:9" x14ac:dyDescent="0.25">
      <c r="A111" s="2" t="s">
        <v>23</v>
      </c>
      <c r="B111" s="17" t="s">
        <v>10</v>
      </c>
      <c r="C111" s="29" t="s">
        <v>36</v>
      </c>
      <c r="D111" s="30" t="s">
        <v>34</v>
      </c>
      <c r="E111" s="29" t="s">
        <v>36</v>
      </c>
      <c r="F111" s="21"/>
      <c r="G111" s="21"/>
    </row>
    <row r="112" spans="1:9" x14ac:dyDescent="0.25">
      <c r="A112" s="3" t="s">
        <v>25</v>
      </c>
      <c r="B112" s="21"/>
      <c r="C112" s="29" t="s">
        <v>36</v>
      </c>
      <c r="D112" s="21"/>
      <c r="E112" s="29" t="s">
        <v>36</v>
      </c>
      <c r="F112" s="21"/>
      <c r="G112" s="21"/>
    </row>
    <row r="113" spans="1:7" x14ac:dyDescent="0.25">
      <c r="A113" s="2" t="s">
        <v>26</v>
      </c>
      <c r="B113" s="21"/>
      <c r="C113" s="29" t="s">
        <v>36</v>
      </c>
      <c r="D113" s="21"/>
      <c r="E113" s="29" t="s">
        <v>36</v>
      </c>
      <c r="F113" s="21"/>
      <c r="G113" s="21"/>
    </row>
    <row r="114" spans="1:7" x14ac:dyDescent="0.25">
      <c r="A114" s="3" t="s">
        <v>27</v>
      </c>
      <c r="B114" s="21"/>
      <c r="C114" s="29" t="s">
        <v>36</v>
      </c>
      <c r="D114" s="21"/>
      <c r="E114" s="29" t="s">
        <v>36</v>
      </c>
      <c r="F114" s="21"/>
      <c r="G114" s="21"/>
    </row>
  </sheetData>
  <mergeCells count="12">
    <mergeCell ref="N5:P5"/>
    <mergeCell ref="Q5:S5"/>
    <mergeCell ref="L24:M24"/>
    <mergeCell ref="B5:D5"/>
    <mergeCell ref="E5:G5"/>
    <mergeCell ref="H5:J5"/>
    <mergeCell ref="K5:M5"/>
    <mergeCell ref="B24:C24"/>
    <mergeCell ref="D24:E24"/>
    <mergeCell ref="F24:G24"/>
    <mergeCell ref="H24:I24"/>
    <mergeCell ref="J24:K24"/>
  </mergeCells>
  <phoneticPr fontId="3"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zoomScale="200" zoomScaleNormal="200" workbookViewId="0">
      <pane xSplit="2" ySplit="4" topLeftCell="C12" activePane="bottomRight" state="frozen"/>
      <selection pane="topRight" activeCell="C1" sqref="C1"/>
      <selection pane="bottomLeft" activeCell="A7" sqref="A7"/>
      <selection pane="bottomRight" activeCell="B3" sqref="B3"/>
    </sheetView>
  </sheetViews>
  <sheetFormatPr baseColWidth="10" defaultColWidth="11.36328125" defaultRowHeight="12.5" x14ac:dyDescent="0.25"/>
  <cols>
    <col min="1" max="1" width="5.26953125" customWidth="1"/>
    <col min="2" max="2" width="50.81640625" customWidth="1"/>
    <col min="3" max="3" width="40.81640625" style="48" customWidth="1"/>
    <col min="4" max="5" width="63.81640625" style="48" customWidth="1"/>
    <col min="6" max="6" width="36.08984375" style="48" customWidth="1"/>
    <col min="7" max="7" width="25" style="48" customWidth="1"/>
    <col min="8" max="8" width="50.6328125" style="48" customWidth="1"/>
    <col min="9" max="9" width="39" style="48" customWidth="1"/>
    <col min="10" max="10" width="51.81640625" style="48" customWidth="1"/>
    <col min="11" max="16384" width="11.36328125" style="48"/>
  </cols>
  <sheetData>
    <row r="1" spans="1:10" x14ac:dyDescent="0.25">
      <c r="B1" t="s">
        <v>157</v>
      </c>
    </row>
    <row r="2" spans="1:10" ht="18" x14ac:dyDescent="0.4">
      <c r="B2" s="1" t="s">
        <v>155</v>
      </c>
    </row>
    <row r="3" spans="1:10" x14ac:dyDescent="0.25">
      <c r="B3" s="5"/>
    </row>
    <row r="4" spans="1:10" s="51" customFormat="1" ht="13" x14ac:dyDescent="0.3">
      <c r="A4" s="31"/>
      <c r="B4" s="31"/>
      <c r="C4" s="61" t="s">
        <v>13</v>
      </c>
      <c r="D4" s="51" t="s">
        <v>24</v>
      </c>
      <c r="E4" s="63" t="s">
        <v>36</v>
      </c>
      <c r="F4" s="63" t="s">
        <v>10</v>
      </c>
      <c r="G4" s="63" t="s">
        <v>16</v>
      </c>
      <c r="H4" s="63" t="s">
        <v>20</v>
      </c>
      <c r="I4" s="51" t="s">
        <v>64</v>
      </c>
      <c r="J4" s="51" t="s">
        <v>35</v>
      </c>
    </row>
    <row r="5" spans="1:10" s="55" customFormat="1" ht="13" x14ac:dyDescent="0.3">
      <c r="A5" s="52" t="s">
        <v>73</v>
      </c>
      <c r="B5" s="52"/>
      <c r="C5" s="62"/>
      <c r="E5" s="64"/>
      <c r="F5" s="64"/>
      <c r="G5" s="64"/>
      <c r="H5" s="64"/>
    </row>
    <row r="6" spans="1:10" s="57" customFormat="1" ht="25" x14ac:dyDescent="0.25">
      <c r="A6" s="56" t="s">
        <v>74</v>
      </c>
      <c r="B6" s="57" t="s">
        <v>75</v>
      </c>
      <c r="C6" s="57" t="s">
        <v>0</v>
      </c>
      <c r="D6" s="57" t="s">
        <v>96</v>
      </c>
      <c r="E6" s="57" t="s">
        <v>104</v>
      </c>
      <c r="F6" s="57" t="s">
        <v>119</v>
      </c>
      <c r="G6" s="58" t="s">
        <v>0</v>
      </c>
      <c r="H6" s="58" t="s">
        <v>142</v>
      </c>
      <c r="I6" s="57" t="s">
        <v>0</v>
      </c>
      <c r="J6" s="57" t="s">
        <v>131</v>
      </c>
    </row>
    <row r="7" spans="1:10" s="57" customFormat="1" ht="250" x14ac:dyDescent="0.25">
      <c r="A7" s="56" t="s">
        <v>76</v>
      </c>
      <c r="B7" s="57" t="s">
        <v>77</v>
      </c>
      <c r="C7" s="58" t="s">
        <v>156</v>
      </c>
      <c r="D7" s="57" t="s">
        <v>97</v>
      </c>
      <c r="E7" s="57" t="s">
        <v>105</v>
      </c>
      <c r="G7" s="57" t="s">
        <v>113</v>
      </c>
      <c r="H7" s="58" t="s">
        <v>143</v>
      </c>
      <c r="I7" s="57" t="s">
        <v>123</v>
      </c>
      <c r="J7" s="57" t="s">
        <v>132</v>
      </c>
    </row>
    <row r="8" spans="1:10" s="57" customFormat="1" ht="125" x14ac:dyDescent="0.25">
      <c r="A8" s="56" t="s">
        <v>78</v>
      </c>
      <c r="B8" s="57" t="s">
        <v>79</v>
      </c>
      <c r="C8" s="58" t="s">
        <v>103</v>
      </c>
      <c r="D8" s="57" t="s">
        <v>98</v>
      </c>
      <c r="E8" s="58" t="s">
        <v>111</v>
      </c>
      <c r="G8" s="58" t="s">
        <v>116</v>
      </c>
      <c r="H8" s="58" t="s">
        <v>144</v>
      </c>
      <c r="I8" s="57" t="s">
        <v>124</v>
      </c>
      <c r="J8" s="57" t="s">
        <v>133</v>
      </c>
    </row>
    <row r="9" spans="1:10" s="57" customFormat="1" ht="212.5" x14ac:dyDescent="0.25">
      <c r="A9" s="56" t="s">
        <v>80</v>
      </c>
      <c r="B9" s="57" t="s">
        <v>81</v>
      </c>
      <c r="C9" s="57" t="s">
        <v>92</v>
      </c>
      <c r="E9" s="58" t="s">
        <v>106</v>
      </c>
      <c r="G9" s="58" t="s">
        <v>106</v>
      </c>
      <c r="H9" s="58" t="s">
        <v>145</v>
      </c>
      <c r="I9" s="57" t="s">
        <v>125</v>
      </c>
      <c r="J9" s="57" t="s">
        <v>134</v>
      </c>
    </row>
    <row r="10" spans="1:10" x14ac:dyDescent="0.25">
      <c r="A10" t="s">
        <v>82</v>
      </c>
      <c r="B10" s="48"/>
    </row>
    <row r="11" spans="1:10" s="53" customFormat="1" ht="13" x14ac:dyDescent="0.3">
      <c r="A11" s="52" t="s">
        <v>83</v>
      </c>
    </row>
    <row r="12" spans="1:10" s="65" customFormat="1" ht="13" x14ac:dyDescent="0.3">
      <c r="A12" s="59"/>
      <c r="B12" s="60" t="s">
        <v>95</v>
      </c>
      <c r="C12" s="60">
        <v>48</v>
      </c>
      <c r="D12" s="60">
        <v>18</v>
      </c>
      <c r="E12" s="60">
        <v>8</v>
      </c>
      <c r="F12" s="60">
        <v>59.5</v>
      </c>
      <c r="G12" s="65">
        <v>8</v>
      </c>
      <c r="H12" s="65">
        <v>51</v>
      </c>
      <c r="I12" s="65">
        <v>2</v>
      </c>
      <c r="J12" s="65">
        <v>23.5</v>
      </c>
    </row>
    <row r="13" spans="1:10" s="57" customFormat="1" x14ac:dyDescent="0.25">
      <c r="A13" s="56" t="s">
        <v>74</v>
      </c>
      <c r="B13" s="57" t="s">
        <v>84</v>
      </c>
      <c r="C13" s="57">
        <v>210</v>
      </c>
      <c r="D13" s="57">
        <v>94</v>
      </c>
      <c r="E13" s="57" t="s">
        <v>107</v>
      </c>
      <c r="F13" s="57" t="s">
        <v>120</v>
      </c>
      <c r="H13" s="58" t="s">
        <v>146</v>
      </c>
      <c r="I13" s="57" t="s">
        <v>126</v>
      </c>
      <c r="J13" s="57">
        <v>150</v>
      </c>
    </row>
    <row r="14" spans="1:10" s="57" customFormat="1" ht="50" x14ac:dyDescent="0.25">
      <c r="A14" s="56" t="s">
        <v>76</v>
      </c>
      <c r="B14" s="57" t="s">
        <v>85</v>
      </c>
      <c r="C14" s="57" t="s">
        <v>72</v>
      </c>
      <c r="D14" s="57" t="s">
        <v>99</v>
      </c>
      <c r="E14" s="57" t="s">
        <v>108</v>
      </c>
      <c r="F14" s="57" t="s">
        <v>121</v>
      </c>
      <c r="G14" s="57" t="s">
        <v>114</v>
      </c>
      <c r="H14" s="58" t="s">
        <v>147</v>
      </c>
      <c r="I14" s="57" t="s">
        <v>127</v>
      </c>
      <c r="J14" s="57" t="s">
        <v>135</v>
      </c>
    </row>
    <row r="15" spans="1:10" s="57" customFormat="1" ht="50" x14ac:dyDescent="0.25">
      <c r="A15" s="56" t="s">
        <v>78</v>
      </c>
      <c r="B15" s="57" t="s">
        <v>86</v>
      </c>
      <c r="D15" s="57" t="s">
        <v>100</v>
      </c>
      <c r="E15" s="58" t="s">
        <v>112</v>
      </c>
      <c r="H15" s="58" t="s">
        <v>148</v>
      </c>
      <c r="I15" s="57" t="s">
        <v>129</v>
      </c>
      <c r="J15" s="58" t="s">
        <v>136</v>
      </c>
    </row>
    <row r="16" spans="1:10" s="57" customFormat="1" ht="75" x14ac:dyDescent="0.25">
      <c r="A16" s="56" t="s">
        <v>80</v>
      </c>
      <c r="B16" s="57" t="s">
        <v>87</v>
      </c>
      <c r="C16" s="57" t="s">
        <v>90</v>
      </c>
      <c r="D16" s="57" t="s">
        <v>101</v>
      </c>
      <c r="E16" s="57" t="s">
        <v>109</v>
      </c>
      <c r="F16" s="57" t="s">
        <v>122</v>
      </c>
      <c r="H16" s="58" t="s">
        <v>149</v>
      </c>
      <c r="I16" s="57" t="s">
        <v>128</v>
      </c>
      <c r="J16" s="58" t="s">
        <v>137</v>
      </c>
    </row>
    <row r="17" spans="1:10" s="57" customFormat="1" ht="175" x14ac:dyDescent="0.25">
      <c r="A17" s="56" t="s">
        <v>88</v>
      </c>
      <c r="B17" s="57" t="s">
        <v>89</v>
      </c>
      <c r="C17" s="57" t="s">
        <v>91</v>
      </c>
      <c r="D17" s="57" t="s">
        <v>102</v>
      </c>
      <c r="E17" s="58" t="s">
        <v>110</v>
      </c>
      <c r="F17" s="57" t="s">
        <v>140</v>
      </c>
      <c r="G17" s="57" t="s">
        <v>115</v>
      </c>
      <c r="H17" s="58" t="s">
        <v>150</v>
      </c>
      <c r="I17" s="57" t="s">
        <v>130</v>
      </c>
      <c r="J17" s="58" t="s">
        <v>138</v>
      </c>
    </row>
    <row r="18" spans="1:10" s="53" customFormat="1" x14ac:dyDescent="0.25">
      <c r="A18" s="54"/>
    </row>
    <row r="20" spans="1:10" s="70" customFormat="1" ht="13" x14ac:dyDescent="0.3">
      <c r="A20" s="69"/>
      <c r="B20" s="66" t="s">
        <v>139</v>
      </c>
      <c r="C20" s="66">
        <v>10</v>
      </c>
      <c r="D20" s="66">
        <v>4</v>
      </c>
      <c r="E20" s="66"/>
      <c r="F20" s="66">
        <v>10</v>
      </c>
      <c r="H20" s="70">
        <v>20</v>
      </c>
      <c r="I20" s="70">
        <v>6</v>
      </c>
      <c r="J20" s="70">
        <v>4</v>
      </c>
    </row>
    <row r="22" spans="1:10" ht="13" x14ac:dyDescent="0.3">
      <c r="A22" s="67"/>
      <c r="B22" s="67" t="s">
        <v>141</v>
      </c>
      <c r="C22" s="68">
        <f>SUM(C20:J20)</f>
        <v>54</v>
      </c>
    </row>
    <row r="24" spans="1:10" x14ac:dyDescent="0.25">
      <c r="A24" s="71"/>
      <c r="B24" s="72" t="s">
        <v>153</v>
      </c>
      <c r="C24" s="73">
        <f>ROUNDUP(C22/6,2)</f>
        <v>9</v>
      </c>
    </row>
    <row r="27" spans="1:10" ht="13" x14ac:dyDescent="0.3">
      <c r="B27" s="31" t="s">
        <v>93</v>
      </c>
    </row>
    <row r="28" spans="1:10" x14ac:dyDescent="0.25">
      <c r="B28" t="s">
        <v>151</v>
      </c>
    </row>
    <row r="29" spans="1:10" ht="50" x14ac:dyDescent="0.25">
      <c r="A29" s="5"/>
      <c r="B29" s="50" t="s">
        <v>154</v>
      </c>
    </row>
    <row r="30" spans="1:10" x14ac:dyDescent="0.25">
      <c r="B30" t="s">
        <v>94</v>
      </c>
    </row>
    <row r="31" spans="1:10" ht="25" x14ac:dyDescent="0.25">
      <c r="B31" s="49" t="s">
        <v>152</v>
      </c>
    </row>
    <row r="35" spans="2:3" ht="13" x14ac:dyDescent="0.3">
      <c r="B35" s="5" t="s">
        <v>117</v>
      </c>
      <c r="C35" s="31" t="s">
        <v>37</v>
      </c>
    </row>
    <row r="36" spans="2:3" ht="75" x14ac:dyDescent="0.25">
      <c r="C36" s="49" t="s">
        <v>118</v>
      </c>
    </row>
    <row r="37" spans="2:3" x14ac:dyDescent="0.25">
      <c r="B37" s="48"/>
    </row>
    <row r="38" spans="2:3" x14ac:dyDescent="0.25">
      <c r="B38" s="48"/>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Wochenplan</vt:lpstr>
      <vt:lpstr>Abfrage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 Pumpe</dc:creator>
  <cp:lastModifiedBy>Anwender</cp:lastModifiedBy>
  <dcterms:created xsi:type="dcterms:W3CDTF">2024-02-25T18:57:56Z</dcterms:created>
  <dcterms:modified xsi:type="dcterms:W3CDTF">2025-03-07T12:24:05Z</dcterms:modified>
</cp:coreProperties>
</file>